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drawings/drawing1.xml" ContentType="application/vnd.openxmlformats-officedocument.drawing+xml"/>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drawings/drawing3.xml" ContentType="application/vnd.openxmlformats-officedocument.drawing+xml"/>
  <Override PartName="/xl/customProperty12.bin" ContentType="application/vnd.openxmlformats-officedocument.spreadsheetml.customProperty"/>
  <Override PartName="/xl/drawings/drawing4.xml" ContentType="application/vnd.openxmlformats-officedocument.drawing+xml"/>
  <Override PartName="/xl/customProperty13.bin" ContentType="application/vnd.openxmlformats-officedocument.spreadsheetml.customProperty"/>
  <Override PartName="/xl/drawings/drawing5.xml" ContentType="application/vnd.openxmlformats-officedocument.drawing+xml"/>
  <Override PartName="/xl/customProperty14.bin" ContentType="application/vnd.openxmlformats-officedocument.spreadsheetml.customProperty"/>
  <Override PartName="/xl/drawings/drawing6.xml" ContentType="application/vnd.openxmlformats-officedocument.drawing+xml"/>
  <Override PartName="/xl/customProperty15.bin" ContentType="application/vnd.openxmlformats-officedocument.spreadsheetml.customProperty"/>
  <Override PartName="/xl/drawings/drawing7.xml" ContentType="application/vnd.openxmlformats-officedocument.drawing+xml"/>
  <Override PartName="/xl/customProperty16.bin" ContentType="application/vnd.openxmlformats-officedocument.spreadsheetml.customProperty"/>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rimmerle\Dropbox\DI Site\Training\Excel\"/>
    </mc:Choice>
  </mc:AlternateContent>
  <bookViews>
    <workbookView xWindow="0" yWindow="0" windowWidth="28800" windowHeight="12495" tabRatio="756"/>
  </bookViews>
  <sheets>
    <sheet name="Summary and Contents" sheetId="1" r:id="rId1"/>
    <sheet name="Copy &amp; Paste Values" sheetId="2" r:id="rId2"/>
    <sheet name="Remove Duplicates" sheetId="10" r:id="rId3"/>
    <sheet name="Number Formats" sheetId="7" r:id="rId4"/>
    <sheet name="Data Validation" sheetId="13" r:id="rId5"/>
    <sheet name="Sort and Filter" sheetId="5" r:id="rId6"/>
    <sheet name="Freeze Panes" sheetId="4" r:id="rId7"/>
    <sheet name="Conditional Formatting" sheetId="3" r:id="rId8"/>
    <sheet name="Graphs" sheetId="8" r:id="rId9"/>
  </sheets>
  <definedNames>
    <definedName name="_xlnm.Print_Area" localSheetId="7">'Conditional Formatting'!$A$1:$AT$86</definedName>
    <definedName name="_xlnm.Print_Area" localSheetId="1">'Copy &amp; Paste Values'!$A$1:$AL$39</definedName>
    <definedName name="_xlnm.Print_Area" localSheetId="4">'Data Validation'!$A$1:$BC$119</definedName>
    <definedName name="_xlnm.Print_Area" localSheetId="6">'Freeze Panes'!$A$1:$AK$75</definedName>
    <definedName name="_xlnm.Print_Area" localSheetId="8">Graphs!$A$1:$BC$113</definedName>
    <definedName name="_xlnm.Print_Area" localSheetId="3">'Number Formats'!$A$1:$AV$183</definedName>
    <definedName name="_xlnm.Print_Area" localSheetId="2">'Remove Duplicates'!$A$1:$BQ$98</definedName>
    <definedName name="_xlnm.Print_Area" localSheetId="5">'Sort and Filter'!$A$1:$AX$171</definedName>
    <definedName name="_xlnm.Print_Area" localSheetId="0">'Summary and Contents'!$A$1:$Q$27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 i="3" l="1"/>
  <c r="Q16" i="3"/>
  <c r="Q15" i="3"/>
  <c r="Q14" i="3"/>
  <c r="Q13" i="3"/>
  <c r="Q12" i="3"/>
  <c r="M16" i="3"/>
  <c r="M15" i="3"/>
  <c r="M14" i="3"/>
  <c r="M13" i="3"/>
  <c r="M12" i="3"/>
  <c r="I13" i="3"/>
  <c r="I14" i="3"/>
  <c r="I15" i="3"/>
  <c r="I16" i="3"/>
  <c r="I12" i="3"/>
  <c r="R4" i="1" l="1"/>
  <c r="S4" i="1" s="1"/>
  <c r="R5" i="1"/>
  <c r="S5" i="1" s="1"/>
  <c r="R6" i="1"/>
  <c r="S6" i="1" s="1"/>
  <c r="R7" i="1"/>
  <c r="S7" i="1" s="1"/>
  <c r="R8" i="1"/>
  <c r="S8" i="1" s="1"/>
  <c r="R9" i="1"/>
  <c r="S9" i="1" s="1"/>
  <c r="R10" i="1"/>
  <c r="S10" i="1" s="1"/>
  <c r="R11" i="1"/>
  <c r="S11" i="1" s="1"/>
  <c r="R12" i="1"/>
  <c r="S12" i="1" s="1"/>
  <c r="R13" i="1"/>
  <c r="S13" i="1" s="1"/>
  <c r="R14" i="1"/>
  <c r="S14" i="1" s="1"/>
  <c r="R15" i="1"/>
  <c r="S15" i="1" s="1"/>
  <c r="R16" i="1"/>
  <c r="S16" i="1" s="1"/>
  <c r="R17" i="1"/>
  <c r="S17" i="1" s="1"/>
  <c r="R18" i="1"/>
  <c r="S18" i="1" s="1"/>
  <c r="R19" i="1"/>
  <c r="S19" i="1" s="1"/>
  <c r="R20" i="1"/>
  <c r="S20" i="1" s="1"/>
  <c r="R21" i="1"/>
  <c r="S21" i="1" s="1"/>
  <c r="R22" i="1"/>
  <c r="S22" i="1" s="1"/>
  <c r="R23" i="1"/>
  <c r="S23" i="1" s="1"/>
  <c r="R24" i="1"/>
  <c r="S24" i="1" s="1"/>
  <c r="R25" i="1"/>
  <c r="S25" i="1" s="1"/>
  <c r="R26" i="1"/>
  <c r="S26" i="1" s="1"/>
  <c r="U9" i="1" l="1"/>
  <c r="U24" i="1"/>
  <c r="U16" i="1"/>
  <c r="U5" i="1"/>
  <c r="U22" i="1"/>
  <c r="U21" i="1"/>
  <c r="T26" i="1"/>
  <c r="U26" i="1" s="1"/>
  <c r="T25" i="1"/>
  <c r="U25" i="1" s="1"/>
  <c r="T24" i="1"/>
  <c r="T23" i="1"/>
  <c r="U23" i="1" s="1"/>
  <c r="T22" i="1"/>
  <c r="T21" i="1"/>
  <c r="T20" i="1"/>
  <c r="U20" i="1" s="1"/>
  <c r="T19" i="1"/>
  <c r="U19" i="1" s="1"/>
  <c r="T18" i="1"/>
  <c r="U18" i="1" s="1"/>
  <c r="T17" i="1"/>
  <c r="U17" i="1" s="1"/>
  <c r="T16" i="1"/>
  <c r="T15" i="1"/>
  <c r="U15" i="1" s="1"/>
  <c r="T14" i="1"/>
  <c r="U14" i="1" s="1"/>
  <c r="T13" i="1"/>
  <c r="U13" i="1" s="1"/>
  <c r="T12" i="1"/>
  <c r="U12" i="1" s="1"/>
  <c r="T11" i="1"/>
  <c r="U11" i="1" s="1"/>
  <c r="T10" i="1"/>
  <c r="U10" i="1" s="1"/>
  <c r="T9" i="1"/>
  <c r="T8" i="1"/>
  <c r="U8" i="1" s="1"/>
  <c r="T7" i="1"/>
  <c r="U7" i="1" s="1"/>
  <c r="T6" i="1"/>
  <c r="U6" i="1" s="1"/>
  <c r="T5" i="1"/>
  <c r="T4" i="1"/>
  <c r="U4" i="1" s="1"/>
  <c r="E15" i="8"/>
  <c r="E14" i="8"/>
  <c r="E13" i="8"/>
  <c r="K12" i="8"/>
  <c r="J12" i="8"/>
  <c r="I12" i="8"/>
  <c r="H12" i="8"/>
  <c r="G12" i="8"/>
  <c r="E36" i="7"/>
  <c r="O36" i="7" s="1"/>
  <c r="E35" i="7"/>
  <c r="O35" i="7" s="1"/>
  <c r="E34" i="7"/>
  <c r="O34" i="7" s="1"/>
  <c r="O29" i="7"/>
  <c r="O28" i="7"/>
  <c r="O27" i="7"/>
  <c r="V5" i="1"/>
  <c r="V20" i="1"/>
  <c r="V11" i="1"/>
  <c r="V15" i="1"/>
  <c r="V8" i="1"/>
  <c r="V14" i="1"/>
  <c r="V6" i="1"/>
  <c r="V17" i="1"/>
  <c r="V4" i="1"/>
  <c r="V25" i="1"/>
  <c r="V22" i="1"/>
  <c r="V12" i="1"/>
  <c r="V21" i="1"/>
  <c r="V23" i="1"/>
  <c r="V10" i="1"/>
  <c r="V24" i="1"/>
  <c r="V9" i="1"/>
  <c r="V13" i="1"/>
  <c r="V18" i="1"/>
  <c r="V26" i="1"/>
  <c r="V7" i="1"/>
  <c r="V19" i="1"/>
  <c r="V16" i="1"/>
  <c r="W11" i="1" l="1"/>
  <c r="X11" i="1" s="1"/>
  <c r="Y11" i="1" s="1"/>
  <c r="W19" i="1"/>
  <c r="X19" i="1" s="1"/>
  <c r="Y19" i="1" s="1"/>
  <c r="W12" i="1"/>
  <c r="X12" i="1" s="1"/>
  <c r="Y12" i="1" s="1"/>
  <c r="W25" i="1"/>
  <c r="X25" i="1" s="1"/>
  <c r="Y25" i="1" s="1"/>
  <c r="W14" i="1"/>
  <c r="X14" i="1" s="1"/>
  <c r="Y14" i="1" s="1"/>
  <c r="W18" i="1"/>
  <c r="X18" i="1" s="1"/>
  <c r="Y18" i="1" s="1"/>
  <c r="W6" i="1"/>
  <c r="X6" i="1" s="1"/>
  <c r="Y6" i="1" s="1"/>
  <c r="W15" i="1"/>
  <c r="X15" i="1" s="1"/>
  <c r="Y15" i="1" s="1"/>
  <c r="W8" i="1"/>
  <c r="X8" i="1" s="1"/>
  <c r="Y8" i="1" s="1"/>
  <c r="W5" i="1"/>
  <c r="X5" i="1" s="1"/>
  <c r="Y5" i="1" s="1"/>
  <c r="W9" i="1"/>
  <c r="X9" i="1" s="1"/>
  <c r="Y9" i="1" s="1"/>
  <c r="W22" i="1"/>
  <c r="X22" i="1" s="1"/>
  <c r="Y22" i="1" s="1"/>
  <c r="W21" i="1"/>
  <c r="X21" i="1" s="1"/>
  <c r="Y21" i="1" s="1"/>
  <c r="W24" i="1"/>
  <c r="X24" i="1" s="1"/>
  <c r="Y24" i="1" s="1"/>
  <c r="E9" i="7"/>
  <c r="F11" i="7"/>
  <c r="F10" i="7"/>
  <c r="W16" i="1"/>
  <c r="W26" i="1"/>
  <c r="W17" i="1"/>
  <c r="W20" i="1"/>
  <c r="W23" i="1"/>
  <c r="W7" i="1"/>
  <c r="W13" i="1"/>
  <c r="W10" i="1"/>
  <c r="W4" i="1"/>
  <c r="X26" i="1" l="1"/>
  <c r="Y26" i="1" s="1"/>
  <c r="X4" i="1"/>
  <c r="Y4" i="1" s="1"/>
  <c r="X16" i="1"/>
  <c r="Y16" i="1" s="1"/>
  <c r="X23" i="1"/>
  <c r="Y23" i="1" s="1"/>
  <c r="X7" i="1"/>
  <c r="Y7" i="1" s="1"/>
  <c r="X20" i="1"/>
  <c r="Y20" i="1" s="1"/>
  <c r="X10" i="1"/>
  <c r="Y10" i="1" s="1"/>
  <c r="X13" i="1"/>
  <c r="Y13" i="1" s="1"/>
  <c r="X17" i="1"/>
  <c r="Y17" i="1" s="1"/>
  <c r="R3" i="1"/>
  <c r="T3" i="1" s="1"/>
  <c r="R2" i="1"/>
  <c r="S2" i="1" s="1"/>
  <c r="C25" i="1"/>
  <c r="C12" i="1"/>
  <c r="S3" i="1" l="1"/>
  <c r="U3" i="1" s="1"/>
  <c r="T2" i="1"/>
  <c r="U2" i="1" s="1"/>
  <c r="V2" i="1"/>
  <c r="V3" i="1"/>
  <c r="W2" i="1" l="1"/>
  <c r="X2" i="1" s="1"/>
  <c r="Y2" i="1" s="1"/>
  <c r="W3" i="1"/>
  <c r="X3" i="1" s="1"/>
  <c r="Y3" i="1" s="1"/>
  <c r="C15" i="1"/>
  <c r="C3" i="1"/>
  <c r="C19" i="1"/>
  <c r="C22" i="1"/>
  <c r="C6" i="1"/>
  <c r="C9" i="1"/>
  <c r="D13" i="1" l="1"/>
  <c r="D16" i="1"/>
  <c r="D10" i="1"/>
  <c r="D26" i="1"/>
  <c r="D7" i="1"/>
  <c r="D20" i="1"/>
  <c r="D17" i="1"/>
  <c r="D4" i="1" l="1"/>
  <c r="D23" i="1"/>
</calcChain>
</file>

<file path=xl/sharedStrings.xml><?xml version="1.0" encoding="utf-8"?>
<sst xmlns="http://schemas.openxmlformats.org/spreadsheetml/2006/main" count="294" uniqueCount="187">
  <si>
    <t>Conditional Formatting</t>
  </si>
  <si>
    <t>Freeze Panes</t>
  </si>
  <si>
    <t>Data Presentation</t>
  </si>
  <si>
    <t>Description:</t>
  </si>
  <si>
    <t>Examples:</t>
  </si>
  <si>
    <t>Notes:</t>
  </si>
  <si>
    <t>●</t>
  </si>
  <si>
    <t>Useful if the values that were used in the formula are to be removed.</t>
  </si>
  <si>
    <t>Useful if the formula is only used to calculate the value initially.</t>
  </si>
  <si>
    <t>Right-clicking in the highlighted cells</t>
  </si>
  <si>
    <t>Pressing the menu button on the keyboard</t>
  </si>
  <si>
    <t>Copying the the contents of a cell and pasting just the value and not the underlying formula that is displayed in the formula bar.</t>
  </si>
  <si>
    <t>Values in a list with their corresponding values in adjacent columns are ordered by criteria to make them more legible.</t>
  </si>
  <si>
    <t>Create a subset of data that meet certain criteria from the current dataset.</t>
  </si>
  <si>
    <t>Reduces the size of the dataset making it more manageable when performing analysis or manipulation.</t>
  </si>
  <si>
    <t>Sort</t>
  </si>
  <si>
    <t>Filter</t>
  </si>
  <si>
    <t>Sort and Filter</t>
  </si>
  <si>
    <t>Use:</t>
  </si>
  <si>
    <t>Right-click the cell</t>
  </si>
  <si>
    <t>Highlight the cell</t>
  </si>
  <si>
    <t>and choose Values (V) from the Paste Options menu</t>
  </si>
  <si>
    <t>Pressing Ctrl + c</t>
  </si>
  <si>
    <t>Each sheet can only have one freeze pane so the current freeze pane would need to be removed before reapplying it in the new desired position.</t>
  </si>
  <si>
    <t>Number Formats</t>
  </si>
  <si>
    <t>Changes the appearance of numbers, including dates and times, without changing the actual number.</t>
  </si>
  <si>
    <t>The number format does not affect the cell value that Excel uses to perform calculations.</t>
  </si>
  <si>
    <t>The actual value is displayed in the formula bar.</t>
  </si>
  <si>
    <t>and press the menu button on the keyboard,</t>
  </si>
  <si>
    <t>Going to the Home tab from the menu ribbon and clicking on the Sort &amp; Filter button from the Editing panel</t>
  </si>
  <si>
    <t>If you only want to freeze rows, position the highlighted cell in column A below the rows that you want to freeze. In this case, only row 1 will be frozen.</t>
  </si>
  <si>
    <t>If you only want to freeze columns, position the highlighted cell in row 1 to the right of the columns that you want to freeze. In this case, only column A will be frozen.</t>
  </si>
  <si>
    <t>If you want to freeze both rows and columns, position the highlighted cell below the rows and to the right of the columns that you want to freeze. In this case, row 1 and column A will be frozen.</t>
  </si>
  <si>
    <t>Remove Duplicates</t>
  </si>
  <si>
    <t>Delete duplicate rows from a sheet.</t>
  </si>
  <si>
    <t>You pick which column(s) should be checked for duplicate information.</t>
  </si>
  <si>
    <t>Easily spot trends and patterns in your data using bars, colours, and icons to visually highlight important values.</t>
  </si>
  <si>
    <t>Freeze a portion of the sheet to keep it visible while you scroll through the rest of the sheet.</t>
  </si>
  <si>
    <t>Useful for checking out data in other parts of your worksheet without losing your headers or labels.</t>
  </si>
  <si>
    <t>Freezes the left most or top most or combination of the two portions of the sheet.</t>
  </si>
  <si>
    <t>Assists the reader find a particular value in a list.</t>
  </si>
  <si>
    <t>and selecting Sort from the menu</t>
  </si>
  <si>
    <t>and selecting Copy from the menu</t>
  </si>
  <si>
    <t>then choose the appropriate option to sort the dataset</t>
  </si>
  <si>
    <t>Sort the dataset by the column</t>
  </si>
  <si>
    <t>Apply custom filters (in this case it is Text Filters as the data in the column is text)</t>
  </si>
  <si>
    <t>Search for a particular value in the column to filter by</t>
  </si>
  <si>
    <t>Include and exclude values by ticking or unticking the check boxes for the de-duplicated list of data in the column</t>
  </si>
  <si>
    <t>where you can define the first condition for the Custom Filter</t>
  </si>
  <si>
    <t>go straight to the Custom Filter</t>
  </si>
  <si>
    <t>Excel will try to determine whether your data has headings. If your data has headings that are not automatically recognised or if your data has data that is incorrectly recognised as headings check or uncheck this box accordingly.</t>
  </si>
  <si>
    <t>then choose the appropriate option to sort the data</t>
  </si>
  <si>
    <t>1. Highlight the cell(s) that you would like to sort</t>
  </si>
  <si>
    <t>2. Access the quick sort options (which apply to the first column of the dataset highlighted; the column within which the highlighted column exists) or the Custom Sort menu either by:</t>
  </si>
  <si>
    <t>3. Using the Custom Sort menu you can add multiple levels to sort by</t>
  </si>
  <si>
    <t>1. Highlight the cell(s) that you would like to filter</t>
  </si>
  <si>
    <t>2. a) Access the quick filter options (which apply to the first column of the dataset highlighted; the column within which the highlighted column exists) by:</t>
  </si>
  <si>
    <t>2. b) Alternatively you can apply the filter arrows to the dataset without initially applying a filter by going to the Home tab from the menu ribbon and clicking on the Sort &amp; Filter button from the Editing panel</t>
  </si>
  <si>
    <t>3. With the filter arrows applied you can click on the arrow on the appropriate heading of the dataset</t>
  </si>
  <si>
    <t>4. From the filter menu that appears from the filter arrow of a particular column clicked on you can:</t>
  </si>
  <si>
    <t>5. In the Custom Filter you can specify two criteria</t>
  </si>
  <si>
    <t>1. Highlight the cell(s) that you would like to copy.</t>
  </si>
  <si>
    <t>2. Copy the cell(s) by:</t>
  </si>
  <si>
    <t>3. Determine where to paste the top left cell of the copied cell(s) and:</t>
  </si>
  <si>
    <t>1. a) If only the top row or leftmost column are to be frozen any cell can be highlighted. Go to the View tab from the menu ribbon and click on the Freeze Panes button from the Window panel.</t>
  </si>
  <si>
    <t>1. b) Otherwise:</t>
  </si>
  <si>
    <t>2. Once the highlighted cell is positioned as desired go to the View tab from the menu ribbon and click on the Freeze Panes button from the Window panel and click on the appropriate option from the dropdown.</t>
  </si>
  <si>
    <t>Ensure the highlighted cell is within the dataset</t>
  </si>
  <si>
    <t>Highlight a range within the dataset</t>
  </si>
  <si>
    <t>Highlight the entire dataset</t>
  </si>
  <si>
    <t>Data Validation</t>
  </si>
  <si>
    <t>1. a) If you want to remove duplicate values for a contiguous dataset, either:</t>
  </si>
  <si>
    <t>Highlight those columns</t>
  </si>
  <si>
    <t>2. Go to the Data tab from the menu ribbon and click on Remove Duplicates from the Data Tools panel</t>
  </si>
  <si>
    <t>From the Remove Duplicates Warning window choose the appropriate option</t>
  </si>
  <si>
    <t>1. b) If you want to remove duplicate values from a particular range of contiguous</t>
  </si>
  <si>
    <t xml:space="preserve">   columns within a dataset</t>
  </si>
  <si>
    <t>There are no duplicate rows when considering all columns in the dataset despite there being duplicates in each column</t>
  </si>
  <si>
    <t>Whether Lt., Lt. 2, Lt. 3 or Lt. 4 are checked individually in a combination, Rows 3 and 5 are removed as they are duplicates of Rows 2 and 4</t>
  </si>
  <si>
    <t>Whether No., No. 2, No. 3 or No. 4 are checked individually in a combination, Rows 4 and 5 are removed as they are duplicates of Rows 2 and 3</t>
  </si>
  <si>
    <t>3. Remove Duplicates considers only data in the checked columns when removing duplicate rows from the dataset. Uncheck and check the boxes accordingly to unselect and select columns to be considered</t>
  </si>
  <si>
    <t>Rows 3 and 5 of the current selection are removed with the unselected data of the original dataset remaining unchanged</t>
  </si>
  <si>
    <t>Graphs</t>
  </si>
  <si>
    <t>Copy &amp; Paste Values</t>
  </si>
  <si>
    <t>Numbers</t>
  </si>
  <si>
    <t>Dates</t>
  </si>
  <si>
    <t>Pick from a list of rules to limit the type of data that can be entered in a cell.</t>
  </si>
  <si>
    <t>2. Go to the Data tab from the menu ribbon and, from the Data Tools panel, click on either the top half of the Data Validation icon or the Data Validation downdown arrow and Data Validation from the dropdown menu</t>
  </si>
  <si>
    <t>1. Highlight the cell(s) for which you would like to validate the data entered.</t>
  </si>
  <si>
    <t>Any value</t>
  </si>
  <si>
    <t>Whole number</t>
  </si>
  <si>
    <t>Demical</t>
  </si>
  <si>
    <t>List</t>
  </si>
  <si>
    <t>Date</t>
  </si>
  <si>
    <t>Time</t>
  </si>
  <si>
    <t>Text length</t>
  </si>
  <si>
    <t>Customer</t>
  </si>
  <si>
    <t>between</t>
  </si>
  <si>
    <t>not between</t>
  </si>
  <si>
    <t>equal to</t>
  </si>
  <si>
    <t>not equal to</t>
  </si>
  <si>
    <t>greater than</t>
  </si>
  <si>
    <t>less than</t>
  </si>
  <si>
    <t>greater than or equal to</t>
  </si>
  <si>
    <t>less than or equal to</t>
  </si>
  <si>
    <t>Allow:</t>
  </si>
  <si>
    <t>with the Data being defined as:</t>
  </si>
  <si>
    <t>3. From the Data Validation window the Validation criteria can be set to:</t>
  </si>
  <si>
    <t>For the remaining set up of Data Validation, a List with a dropdown selector will be used an example although much of the functionality for other Data Validation types remains constant.</t>
  </si>
  <si>
    <t>4. The Source can be defined as:</t>
  </si>
  <si>
    <t>a static list by entering values delimted by a comma (,)</t>
  </si>
  <si>
    <t>a range of cells</t>
  </si>
  <si>
    <t>a formula that returns a range of cells</t>
  </si>
  <si>
    <t>5. After setting up the required Data Validation for a list a dropdown arrow will appear alongside the originally highlighted cell when it is highlighted that, when clicked, will show the items in the list below the highlighted cell. For other Data Validation the entry of invalid data is not</t>
  </si>
  <si>
    <t xml:space="preserve">    permitted but the cell otherwise looks unchanged.</t>
  </si>
  <si>
    <t xml:space="preserve"> </t>
  </si>
  <si>
    <t>Useful in creating dynamic dashboards as the number of possible values that are to be accepted is restricted to only permitted values.</t>
  </si>
  <si>
    <t>Syntax:</t>
  </si>
  <si>
    <t xml:space="preserve"> - </t>
  </si>
  <si>
    <t>As a side note as Names are not covered, Names that return a range can be used to dynamically change the data within a graph.</t>
  </si>
  <si>
    <r>
      <t>To return a blank space in a graph use the error #N/A (</t>
    </r>
    <r>
      <rPr>
        <b/>
        <sz val="9"/>
        <color theme="1"/>
        <rFont val="Calibri"/>
        <family val="2"/>
      </rPr>
      <t>=NA()</t>
    </r>
    <r>
      <rPr>
        <sz val="9"/>
        <color theme="1"/>
        <rFont val="Calibri"/>
        <family val="2"/>
      </rPr>
      <t>) as using zero (</t>
    </r>
    <r>
      <rPr>
        <b/>
        <sz val="9"/>
        <color theme="1"/>
        <rFont val="Calibri"/>
        <family val="2"/>
      </rPr>
      <t>=0</t>
    </r>
    <r>
      <rPr>
        <sz val="9"/>
        <color theme="1"/>
        <rFont val="Calibri"/>
        <family val="2"/>
      </rPr>
      <t>) will return a value of zero rather than a blank space.</t>
    </r>
  </si>
  <si>
    <t>Custom number formats follow the syntax:</t>
  </si>
  <si>
    <t>&lt;POSITIVE&gt;;&lt;NEGATIVE&gt;;&lt;ZERO&gt;;&lt;TEXT&gt;</t>
  </si>
  <si>
    <r>
      <t xml:space="preserve">where </t>
    </r>
    <r>
      <rPr>
        <b/>
        <sz val="9"/>
        <color theme="1"/>
        <rFont val="Calibri"/>
        <family val="2"/>
      </rPr>
      <t>&lt;POSITIVE&gt;</t>
    </r>
    <r>
      <rPr>
        <sz val="9"/>
        <color theme="1"/>
        <rFont val="Calibri"/>
        <family val="2"/>
      </rPr>
      <t xml:space="preserve"> defines the number format if the value is positive, </t>
    </r>
    <r>
      <rPr>
        <b/>
        <sz val="9"/>
        <color theme="1"/>
        <rFont val="Calibri"/>
        <family val="2"/>
      </rPr>
      <t>&lt;NEGATIVE&gt;</t>
    </r>
    <r>
      <rPr>
        <sz val="9"/>
        <color theme="1"/>
        <rFont val="Calibri"/>
        <family val="2"/>
      </rPr>
      <t xml:space="preserve"> defines the number format if the value is negative, </t>
    </r>
    <r>
      <rPr>
        <b/>
        <sz val="9"/>
        <color theme="1"/>
        <rFont val="Calibri"/>
        <family val="2"/>
      </rPr>
      <t>&lt;ZERO&gt;</t>
    </r>
    <r>
      <rPr>
        <sz val="9"/>
        <color theme="1"/>
        <rFont val="Calibri"/>
        <family val="2"/>
      </rPr>
      <t xml:space="preserve"> defines the number format if the value is zero and </t>
    </r>
    <r>
      <rPr>
        <b/>
        <sz val="9"/>
        <color theme="1"/>
        <rFont val="Calibri"/>
        <family val="2"/>
      </rPr>
      <t>&lt;TEXT&gt;</t>
    </r>
    <r>
      <rPr>
        <sz val="9"/>
        <color theme="1"/>
        <rFont val="Calibri"/>
        <family val="2"/>
      </rPr>
      <t xml:space="preserve"> defines the number format if the value is next.</t>
    </r>
  </si>
  <si>
    <r>
      <t>Semicolons (</t>
    </r>
    <r>
      <rPr>
        <b/>
        <sz val="9"/>
        <color theme="1"/>
        <rFont val="Calibri"/>
        <family val="2"/>
      </rPr>
      <t>;</t>
    </r>
    <r>
      <rPr>
        <sz val="9"/>
        <color theme="1"/>
        <rFont val="Calibri"/>
        <family val="2"/>
      </rPr>
      <t>) are used to define the different sections of the custom number format. If any are ommitted they are assumed to be from right to left (</t>
    </r>
    <r>
      <rPr>
        <b/>
        <sz val="9"/>
        <color theme="1"/>
        <rFont val="Calibri"/>
        <family val="2"/>
      </rPr>
      <t>&lt;TEXT&gt;</t>
    </r>
    <r>
      <rPr>
        <sz val="9"/>
        <color theme="1"/>
        <rFont val="Calibri"/>
        <family val="2"/>
      </rPr>
      <t xml:space="preserve"> to </t>
    </r>
    <r>
      <rPr>
        <b/>
        <sz val="9"/>
        <color theme="1"/>
        <rFont val="Calibri"/>
        <family val="2"/>
      </rPr>
      <t>&lt;POSITIVE&gt;</t>
    </r>
    <r>
      <rPr>
        <sz val="9"/>
        <color theme="1"/>
        <rFont val="Calibri"/>
        <family val="2"/>
      </rPr>
      <t>).</t>
    </r>
  </si>
  <si>
    <r>
      <t>Static text can be included at any stage by enclosing the static with quotation marks (</t>
    </r>
    <r>
      <rPr>
        <b/>
        <sz val="9"/>
        <color theme="1"/>
        <rFont val="Calibri"/>
        <family val="2"/>
      </rPr>
      <t>""</t>
    </r>
    <r>
      <rPr>
        <sz val="9"/>
        <color theme="1"/>
        <rFont val="Calibri"/>
        <family val="2"/>
      </rPr>
      <t>) in the appropriate section.</t>
    </r>
  </si>
  <si>
    <t>Original Value</t>
  </si>
  <si>
    <t>Number Format</t>
  </si>
  <si>
    <t>Formatted Value</t>
  </si>
  <si>
    <t>#,##0.00</t>
  </si>
  <si>
    <t>£#,##0</t>
  </si>
  <si>
    <t>0,"k"</t>
  </si>
  <si>
    <t>dd/mm/yy</t>
  </si>
  <si>
    <t>dddd d-mmm-y</t>
  </si>
  <si>
    <t>d mmmm yyy</t>
  </si>
  <si>
    <t>A</t>
  </si>
  <si>
    <t>B</t>
  </si>
  <si>
    <t>C</t>
  </si>
  <si>
    <t>Line Graph</t>
  </si>
  <si>
    <t>As a rule of thumb for any trended data a line graph is recommended and for any aggregated data a column or bar graph is recommended.</t>
  </si>
  <si>
    <t>Column Graph</t>
  </si>
  <si>
    <t>D</t>
  </si>
  <si>
    <t>E</t>
  </si>
  <si>
    <t>The data in the table above is represented by different graphs below.</t>
  </si>
  <si>
    <t>There is a wide range of graphs but these are predominantly the main two that will be used.</t>
  </si>
  <si>
    <t>Series1</t>
  </si>
  <si>
    <t>Series2</t>
  </si>
  <si>
    <t>Horizontal Category</t>
  </si>
  <si>
    <t>You can select the data that you would like to visualise before choosing the desired graph and trust Excel to visualise the data on your behalf however the result may not be as you anticipated and what you would like. Alternatively,</t>
  </si>
  <si>
    <t>1. Ensure that none of the data to be in the graph is highlighted and go to the Insert tab from the menu ribbon and click on the desired graph from the Charts panel. Clicking on the arrows alongside each graph type gives further graph options.</t>
  </si>
  <si>
    <t>1. Highlight the cell(s) that you would like to define the number format for.</t>
  </si>
  <si>
    <t>Pressing Ctrl + 1</t>
  </si>
  <si>
    <t>Going to the Home tab from the menu ribbon and clicking on the Format button from the Cells panel and then Format Cells…</t>
  </si>
  <si>
    <t>Going to the Home tab from the menu ribbon and clicking on and of the options from the Number panel</t>
  </si>
  <si>
    <t>Percent Style</t>
  </si>
  <si>
    <t>Accounting Number Format</t>
  </si>
  <si>
    <t>Comma Style</t>
  </si>
  <si>
    <t>Increase/Decrease Decimal</t>
  </si>
  <si>
    <t>Number Format dropdown</t>
  </si>
  <si>
    <t>2. a) You can choose the desired number format in the following ways:</t>
  </si>
  <si>
    <t>2. b) To access the Format Cells menu where the full choice of number formats is dsplayed as well as the option to create custom number formats either:</t>
  </si>
  <si>
    <t>Go to the Home tab from the menu ribbon and clicking on the expansion arrow in the bottom corner of the Number panel</t>
  </si>
  <si>
    <t>Going to the Home tab from the menu ribbon and clicking on the dropdown arrow from the Number panel and choosing More Number Formats…</t>
  </si>
  <si>
    <t>..and then choose the relevant option from the Format Cells menu</t>
  </si>
  <si>
    <t>and choose Format Cells… from the menu</t>
  </si>
  <si>
    <t>2. The graph canvas, albeit blank, will be created within the sheet. If you had selected data befpre choosing which graph to create you would see a graph within the canvas.</t>
  </si>
  <si>
    <t>Right-clicking in the graph</t>
  </si>
  <si>
    <t>and selecting Select Data from the menu</t>
  </si>
  <si>
    <t>3. To add, edit or delete the data to appear in a graph either:</t>
  </si>
  <si>
    <t>Select the graph by left-clicking it, and either:</t>
  </si>
  <si>
    <t xml:space="preserve"> - and press the menu button on the keyboard</t>
  </si>
  <si>
    <t xml:space="preserve"> - and go to the Design tab fro the menu ribbon (Design and Format will be tabs that will only appear when the graph is selected) and click on Select Data from the Data panel</t>
  </si>
  <si>
    <t>and selecting Select Data... from the menu</t>
  </si>
  <si>
    <t>4. From the Select Data Source window:</t>
  </si>
  <si>
    <t>Select all data to be displayed in the graph</t>
  </si>
  <si>
    <t>Click Add to manually add series (data)</t>
  </si>
  <si>
    <t>You can also Edit, Remove, Switch Row/Column (inverse the axes) and edit the Horizontal (x) Axis Labels.</t>
  </si>
  <si>
    <t>Data Bars</t>
  </si>
  <si>
    <t>Colour Scales</t>
  </si>
  <si>
    <t>Icon Sets</t>
  </si>
  <si>
    <t>Original Values</t>
  </si>
  <si>
    <t>1. Highlight the cell(s) for which you would like to apply conditional formatting to.</t>
  </si>
  <si>
    <t>3. From the New Formatting Rule window you can choose the style of Conditional Formatting that you'd like to apply as well the criteria for the Conditional Formatting itself.</t>
  </si>
  <si>
    <t>Should you need to amend your Conditional Formatting including amending the range that the Conditional Formatting applies to do so by clicking on Manage Rules… from the dropdown.</t>
  </si>
  <si>
    <t>2. Go to the Home tab from the menu ribbon and clicking on Conditional Formatting from the Styles tab. To some extent the Conditional Formatting can be set by choosing a particular option from the dropdown however clicking on New Rule.. From the drop</t>
  </si>
  <si>
    <t xml:space="preserve">    gives you access to the same menu.</t>
  </si>
  <si>
    <t>Please refer to the below link and subsequent links from it for further information regarding Conditional Formatting:</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</si>
</sst>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9"/>
      <color theme="1"/>
      <name val="Calibri"/>
      <family val="2"/>
    </font>
    <font>
      <b/>
      <u/>
      <sz val="9"/>
      <color theme="1"/>
      <name val="Calibri"/>
      <family val="2"/>
    </font>
    <font>
      <b/>
      <sz val="16"/>
      <color theme="1"/>
      <name val="Calibri"/>
      <family val="2"/>
    </font>
    <font>
      <b/>
      <sz val="9"/>
      <color theme="1"/>
      <name val="Calibri"/>
      <family val="2"/>
    </font>
    <font>
      <b/>
      <sz val="8"/>
      <color theme="1"/>
      <name val="Calibri"/>
      <family val="2"/>
    </font>
    <font>
      <u/>
      <sz val="9"/>
      <color theme="10"/>
      <name val="Calibri"/>
      <family val="2"/>
    </font>
    <font>
      <sz val="9"/>
      <name val="Calibri"/>
      <family val="2"/>
    </font>
    <font>
      <i/>
      <sz val="9"/>
      <color theme="1"/>
      <name val="Calibri"/>
      <family val="2"/>
    </font>
    <font>
      <b/>
      <sz val="14"/>
      <color theme="1"/>
      <name val="Calibri"/>
      <family val="2"/>
    </font>
    <font>
      <b/>
      <sz val="9"/>
      <color theme="0"/>
      <name val="Calibri"/>
      <family val="2"/>
    </font>
    <font>
      <sz val="9"/>
      <color theme="0"/>
      <name val="Calibri"/>
      <family val="2"/>
    </font>
  </fonts>
  <fills count="6">
    <fill>
      <patternFill patternType="none"/>
    </fill>
    <fill>
      <patternFill patternType="gray125"/>
    </fill>
    <fill>
      <patternFill patternType="solid">
        <fgColor theme="0" tint="-4.9989318521683403E-2"/>
        <bgColor indexed="64"/>
      </patternFill>
    </fill>
    <fill>
      <patternFill patternType="solid">
        <fgColor theme="5" tint="0.39994506668294322"/>
        <bgColor indexed="64"/>
      </patternFill>
    </fill>
    <fill>
      <patternFill patternType="solid">
        <fgColor theme="4" tint="0.39994506668294322"/>
        <bgColor indexed="64"/>
      </patternFill>
    </fill>
    <fill>
      <patternFill patternType="solid">
        <fgColor theme="9" tint="0.39994506668294322"/>
        <bgColor indexed="64"/>
      </patternFill>
    </fill>
  </fills>
  <borders count="26">
    <border>
      <left/>
      <right/>
      <top/>
      <bottom/>
      <diagonal/>
    </border>
    <border>
      <left style="dashed">
        <color theme="0" tint="-0.14993743705557422"/>
      </left>
      <right/>
      <top/>
      <bottom/>
      <diagonal/>
    </border>
    <border>
      <left/>
      <right style="dashed">
        <color theme="0" tint="-0.14993743705557422"/>
      </right>
      <top/>
      <bottom/>
      <diagonal/>
    </border>
    <border>
      <left/>
      <right style="dashed">
        <color theme="0" tint="-0.14996795556505021"/>
      </right>
      <top/>
      <bottom/>
      <diagonal/>
    </border>
    <border>
      <left style="dashed">
        <color theme="0" tint="-0.14990691854609822"/>
      </left>
      <right/>
      <top/>
      <bottom/>
      <diagonal/>
    </border>
    <border>
      <left style="dashed">
        <color theme="0" tint="-0.14996795556505021"/>
      </left>
      <right/>
      <top/>
      <bottom/>
      <diagonal/>
    </border>
    <border>
      <left/>
      <right style="dashed">
        <color theme="0" tint="-0.1498764000366222"/>
      </right>
      <top/>
      <bottom/>
      <diagonal/>
    </border>
    <border>
      <left style="dashed">
        <color theme="0" tint="-0.1498764000366222"/>
      </left>
      <right/>
      <top/>
      <bottom/>
      <diagonal/>
    </border>
    <border>
      <left/>
      <right/>
      <top/>
      <bottom style="double">
        <color auto="1"/>
      </bottom>
      <diagonal/>
    </border>
    <border>
      <left/>
      <right/>
      <top style="double">
        <color auto="1"/>
      </top>
      <bottom/>
      <diagonal/>
    </border>
    <border>
      <left style="thin">
        <color theme="0" tint="-0.14993743705557422"/>
      </left>
      <right style="thin">
        <color theme="0" tint="-0.14993743705557422"/>
      </right>
      <top style="thin">
        <color theme="0" tint="-0.14996795556505021"/>
      </top>
      <bottom/>
      <diagonal/>
    </border>
    <border>
      <left style="thin">
        <color theme="0" tint="-0.34998626667073579"/>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34998626667073579"/>
      </left>
      <right style="thin">
        <color theme="0" tint="-0.14993743705557422"/>
      </right>
      <top style="thin">
        <color theme="0" tint="-0.14996795556505021"/>
      </top>
      <bottom style="thin">
        <color theme="0" tint="-0.14993743705557422"/>
      </bottom>
      <diagonal/>
    </border>
    <border>
      <left style="thin">
        <color theme="0" tint="-0.34998626667073579"/>
      </left>
      <right style="thin">
        <color theme="0" tint="-0.14993743705557422"/>
      </right>
      <top style="thin">
        <color theme="0" tint="-0.34998626667073579"/>
      </top>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34998626667073579"/>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diagonal/>
    </border>
    <border>
      <left/>
      <right style="thin">
        <color theme="0" tint="-0.14996795556505021"/>
      </right>
      <top/>
      <bottom/>
      <diagonal/>
    </border>
    <border>
      <left/>
      <right style="thin">
        <color theme="0" tint="-0.34998626667073579"/>
      </right>
      <top/>
      <bottom/>
      <diagonal/>
    </border>
  </borders>
  <cellStyleXfs count="2">
    <xf numFmtId="0" fontId="0" fillId="0" borderId="0"/>
    <xf numFmtId="0" fontId="5" fillId="0" borderId="0" applyNumberFormat="0" applyFill="0" applyBorder="0" applyAlignment="0" applyProtection="0"/>
  </cellStyleXfs>
  <cellXfs count="81">
    <xf numFmtId="0" fontId="0" fillId="0" borderId="0" xfId="0"/>
    <xf numFmtId="0" fontId="0" fillId="0" borderId="0" xfId="0" applyAlignment="1">
      <alignment horizontal="left" vertical="center"/>
    </xf>
    <xf numFmtId="0" fontId="0" fillId="0" borderId="0" xfId="0" applyAlignment="1" applyProtection="1">
      <alignment horizontal="center" vertical="center"/>
      <protection hidden="1"/>
    </xf>
    <xf numFmtId="0" fontId="0" fillId="0" borderId="0" xfId="0" applyAlignment="1">
      <alignment vertical="center"/>
    </xf>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0" fillId="0" borderId="0" xfId="0" applyFill="1" applyBorder="1" applyAlignment="1" applyProtection="1">
      <alignment vertical="center"/>
      <protection hidden="1"/>
    </xf>
    <xf numFmtId="0" fontId="0" fillId="0" borderId="0" xfId="0" applyFill="1" applyBorder="1" applyAlignment="1" applyProtection="1">
      <alignment horizontal="center"/>
      <protection hidden="1"/>
    </xf>
    <xf numFmtId="0" fontId="0" fillId="0" borderId="0"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4" fillId="0" borderId="0" xfId="0" quotePrefix="1" applyFont="1" applyFill="1" applyBorder="1" applyAlignment="1" applyProtection="1">
      <alignment horizontal="center" vertical="center"/>
      <protection hidden="1"/>
    </xf>
    <xf numFmtId="0" fontId="3" fillId="0" borderId="0" xfId="0" quotePrefix="1" applyFont="1" applyFill="1" applyBorder="1" applyAlignment="1" applyProtection="1">
      <alignment horizontal="center" vertical="center"/>
      <protection hidden="1"/>
    </xf>
    <xf numFmtId="0" fontId="3" fillId="0" borderId="0" xfId="0" applyFont="1"/>
    <xf numFmtId="0" fontId="2" fillId="0" borderId="0" xfId="0" applyFont="1" applyAlignment="1" applyProtection="1">
      <alignment vertical="center"/>
      <protection hidden="1"/>
    </xf>
    <xf numFmtId="0" fontId="0" fillId="0" borderId="0" xfId="0" applyAlignment="1" applyProtection="1">
      <alignment horizontal="left" vertical="center"/>
      <protection hidden="1"/>
    </xf>
    <xf numFmtId="0" fontId="0" fillId="0" borderId="0" xfId="0" applyProtection="1">
      <protection hidden="1"/>
    </xf>
    <xf numFmtId="0" fontId="5" fillId="0" borderId="0" xfId="1" applyAlignment="1" applyProtection="1">
      <alignment horizontal="left" vertical="center"/>
      <protection hidden="1"/>
    </xf>
    <xf numFmtId="0" fontId="3"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0" xfId="0" applyBorder="1"/>
    <xf numFmtId="0" fontId="0" fillId="2" borderId="10" xfId="0" applyFill="1" applyBorder="1" applyAlignment="1" applyProtection="1">
      <alignment horizontal="center"/>
      <protection hidden="1"/>
    </xf>
    <xf numFmtId="0" fontId="9" fillId="3" borderId="13" xfId="0" applyFont="1" applyFill="1" applyBorder="1" applyAlignment="1" applyProtection="1">
      <alignment horizontal="center" vertical="center"/>
      <protection hidden="1"/>
    </xf>
    <xf numFmtId="0" fontId="9" fillId="3" borderId="15" xfId="0" applyFont="1" applyFill="1" applyBorder="1" applyAlignment="1" applyProtection="1">
      <alignment horizontal="center" vertical="center"/>
      <protection hidden="1"/>
    </xf>
    <xf numFmtId="0" fontId="9" fillId="4" borderId="14" xfId="0" applyFont="1" applyFill="1" applyBorder="1" applyAlignment="1" applyProtection="1">
      <alignment horizontal="center" vertical="center"/>
      <protection hidden="1"/>
    </xf>
    <xf numFmtId="0" fontId="9" fillId="4" borderId="16" xfId="0" applyFont="1" applyFill="1" applyBorder="1" applyAlignment="1" applyProtection="1">
      <alignment horizontal="center" vertical="center"/>
      <protection hidden="1"/>
    </xf>
    <xf numFmtId="0" fontId="9" fillId="5" borderId="11" xfId="0" applyFont="1" applyFill="1" applyBorder="1" applyAlignment="1" applyProtection="1">
      <alignment horizontal="center" vertical="center"/>
      <protection hidden="1"/>
    </xf>
    <xf numFmtId="0" fontId="9" fillId="5" borderId="12" xfId="0" applyFont="1" applyFill="1" applyBorder="1" applyAlignment="1" applyProtection="1">
      <alignment horizontal="center" vertical="center"/>
      <protection hidden="1"/>
    </xf>
    <xf numFmtId="0" fontId="5" fillId="0" borderId="20" xfId="1" applyBorder="1" applyAlignment="1" applyProtection="1">
      <alignment horizontal="left" vertical="center"/>
      <protection hidden="1"/>
    </xf>
    <xf numFmtId="0" fontId="0" fillId="0" borderId="21" xfId="0" applyBorder="1" applyAlignment="1" applyProtection="1">
      <alignment horizontal="left" vertical="center"/>
      <protection hidden="1"/>
    </xf>
    <xf numFmtId="0" fontId="0" fillId="0" borderId="21" xfId="0" applyBorder="1" applyProtection="1">
      <protection hidden="1"/>
    </xf>
    <xf numFmtId="0" fontId="0" fillId="0" borderId="22" xfId="0" applyBorder="1" applyAlignment="1" applyProtection="1">
      <alignment horizontal="left" vertical="center"/>
      <protection hidden="1"/>
    </xf>
    <xf numFmtId="0" fontId="0" fillId="0" borderId="0" xfId="0" applyBorder="1" applyAlignment="1" applyProtection="1">
      <alignment horizontal="left" vertical="center"/>
      <protection hidden="1"/>
    </xf>
    <xf numFmtId="0" fontId="0" fillId="0" borderId="0" xfId="0" applyBorder="1" applyProtection="1">
      <protection hidden="1"/>
    </xf>
    <xf numFmtId="0" fontId="5" fillId="0" borderId="23" xfId="1" applyBorder="1" applyAlignment="1" applyProtection="1">
      <alignment horizontal="left" vertical="center"/>
      <protection hidden="1"/>
    </xf>
    <xf numFmtId="0" fontId="0" fillId="0" borderId="24" xfId="0" applyBorder="1" applyAlignment="1" applyProtection="1">
      <alignment horizontal="left" vertical="center"/>
      <protection hidden="1"/>
    </xf>
    <xf numFmtId="0" fontId="10" fillId="0" borderId="0" xfId="0" applyFont="1" applyAlignment="1" applyProtection="1">
      <alignment horizontal="left" vertical="center"/>
      <protection hidden="1"/>
    </xf>
    <xf numFmtId="0" fontId="5" fillId="0" borderId="17" xfId="1" applyBorder="1" applyAlignment="1" applyProtection="1">
      <alignment horizontal="left" vertical="center"/>
      <protection hidden="1"/>
    </xf>
    <xf numFmtId="0" fontId="5" fillId="0" borderId="18" xfId="1" applyBorder="1" applyAlignment="1" applyProtection="1">
      <alignment horizontal="left" vertical="center"/>
      <protection hidden="1"/>
    </xf>
    <xf numFmtId="0" fontId="5" fillId="0" borderId="19" xfId="1" applyBorder="1" applyAlignment="1" applyProtection="1">
      <alignment horizontal="left" vertical="center"/>
      <protection hidden="1"/>
    </xf>
    <xf numFmtId="0" fontId="3" fillId="0" borderId="0" xfId="0" applyFont="1" applyAlignment="1" applyProtection="1">
      <alignment horizontal="right" vertical="center"/>
      <protection hidden="1"/>
    </xf>
    <xf numFmtId="0" fontId="3" fillId="0" borderId="0" xfId="0" applyFont="1" applyAlignment="1" applyProtection="1">
      <alignment horizontal="center" vertical="center"/>
      <protection hidden="1"/>
    </xf>
    <xf numFmtId="0" fontId="0" fillId="2" borderId="0" xfId="0" applyFill="1" applyBorder="1" applyAlignment="1" applyProtection="1">
      <alignment horizontal="center"/>
      <protection hidden="1"/>
    </xf>
    <xf numFmtId="0" fontId="0" fillId="2" borderId="25" xfId="0" applyFill="1" applyBorder="1" applyAlignment="1" applyProtection="1">
      <alignment horizontal="center"/>
      <protection hidden="1"/>
    </xf>
    <xf numFmtId="0" fontId="1" fillId="0" borderId="0" xfId="0" applyFont="1" applyAlignment="1" applyProtection="1">
      <alignment vertical="center"/>
      <protection hidden="1"/>
    </xf>
    <xf numFmtId="0" fontId="7" fillId="0" borderId="0" xfId="0" applyFont="1" applyProtection="1">
      <protection hidden="1"/>
    </xf>
    <xf numFmtId="0" fontId="7" fillId="0" borderId="0" xfId="0" applyFont="1" applyAlignment="1" applyProtection="1">
      <alignment vertical="center"/>
      <protection hidden="1"/>
    </xf>
    <xf numFmtId="0" fontId="3" fillId="0" borderId="0" xfId="0" applyFont="1" applyProtection="1">
      <protection hidden="1"/>
    </xf>
    <xf numFmtId="0" fontId="0" fillId="0" borderId="20" xfId="0" applyBorder="1" applyAlignment="1" applyProtection="1">
      <alignment horizontal="left" vertical="center"/>
      <protection hidden="1"/>
    </xf>
    <xf numFmtId="0" fontId="1" fillId="0" borderId="0" xfId="0" applyFont="1" applyProtection="1">
      <protection hidden="1"/>
    </xf>
    <xf numFmtId="0" fontId="3" fillId="0" borderId="0" xfId="0" applyFont="1" applyAlignment="1" applyProtection="1">
      <protection hidden="1"/>
    </xf>
    <xf numFmtId="0" fontId="1" fillId="0" borderId="0" xfId="0" applyFont="1" applyBorder="1" applyAlignment="1" applyProtection="1">
      <alignment vertical="center"/>
      <protection hidden="1"/>
    </xf>
    <xf numFmtId="0" fontId="3" fillId="0" borderId="0" xfId="0" applyFont="1" applyBorder="1" applyProtection="1">
      <protection hidden="1"/>
    </xf>
    <xf numFmtId="0" fontId="0" fillId="0" borderId="1" xfId="0" applyBorder="1" applyProtection="1">
      <protection hidden="1"/>
    </xf>
    <xf numFmtId="0" fontId="0" fillId="0" borderId="2" xfId="0" applyBorder="1" applyProtection="1">
      <protection hidden="1"/>
    </xf>
    <xf numFmtId="0" fontId="0" fillId="0" borderId="3" xfId="0" applyBorder="1" applyProtection="1">
      <protection hidden="1"/>
    </xf>
    <xf numFmtId="0" fontId="0" fillId="0" borderId="5" xfId="0" applyBorder="1" applyProtection="1">
      <protection hidden="1"/>
    </xf>
    <xf numFmtId="0" fontId="0" fillId="0" borderId="4" xfId="0" applyBorder="1" applyProtection="1">
      <protection hidden="1"/>
    </xf>
    <xf numFmtId="0" fontId="0" fillId="0" borderId="6" xfId="0" applyBorder="1" applyProtection="1">
      <protection hidden="1"/>
    </xf>
    <xf numFmtId="0" fontId="0" fillId="0" borderId="7" xfId="0" applyBorder="1" applyProtection="1">
      <protection hidden="1"/>
    </xf>
    <xf numFmtId="0" fontId="3" fillId="0" borderId="0" xfId="0" applyFont="1" applyAlignment="1" applyProtection="1">
      <alignment horizontal="left" wrapText="1"/>
      <protection hidden="1"/>
    </xf>
    <xf numFmtId="0" fontId="6" fillId="0" borderId="0" xfId="1" applyFont="1" applyProtection="1">
      <protection hidden="1"/>
    </xf>
    <xf numFmtId="0" fontId="5" fillId="0" borderId="0" xfId="1" applyAlignment="1" applyProtection="1">
      <alignment horizontal="left"/>
      <protection hidden="1"/>
    </xf>
    <xf numFmtId="0" fontId="8" fillId="0" borderId="0" xfId="0" applyFont="1" applyAlignment="1" applyProtection="1">
      <alignment vertical="center"/>
      <protection hidden="1"/>
    </xf>
    <xf numFmtId="0" fontId="3" fillId="0" borderId="8" xfId="0" applyFont="1" applyBorder="1" applyAlignment="1" applyProtection="1">
      <protection hidden="1"/>
    </xf>
    <xf numFmtId="0" fontId="3" fillId="0" borderId="8" xfId="0" applyFont="1" applyBorder="1" applyAlignment="1" applyProtection="1">
      <alignment horizontal="center"/>
      <protection hidden="1"/>
    </xf>
    <xf numFmtId="0" fontId="0" fillId="0" borderId="8" xfId="0" applyBorder="1" applyProtection="1">
      <protection hidden="1"/>
    </xf>
    <xf numFmtId="0" fontId="0" fillId="0" borderId="9" xfId="0" applyFont="1" applyBorder="1" applyAlignment="1" applyProtection="1">
      <alignment horizontal="center"/>
      <protection hidden="1"/>
    </xf>
    <xf numFmtId="0" fontId="0" fillId="0" borderId="0" xfId="0" applyAlignment="1" applyProtection="1">
      <alignment horizontal="center"/>
      <protection hidden="1"/>
    </xf>
    <xf numFmtId="0" fontId="0" fillId="0" borderId="0" xfId="0" applyFont="1" applyBorder="1" applyAlignment="1" applyProtection="1">
      <alignment horizontal="center"/>
      <protection hidden="1"/>
    </xf>
    <xf numFmtId="14" fontId="0" fillId="0" borderId="0" xfId="0" applyNumberFormat="1" applyBorder="1" applyAlignment="1" applyProtection="1">
      <alignment horizontal="center"/>
      <protection hidden="1"/>
    </xf>
    <xf numFmtId="0" fontId="3" fillId="0" borderId="0" xfId="0" applyFont="1" applyAlignment="1" applyProtection="1">
      <alignment horizontal="left"/>
      <protection hidden="1"/>
    </xf>
    <xf numFmtId="0" fontId="3" fillId="0" borderId="0" xfId="0" applyFont="1" applyAlignment="1" applyProtection="1">
      <alignment horizontal="center"/>
      <protection hidden="1"/>
    </xf>
    <xf numFmtId="0" fontId="0" fillId="0" borderId="0" xfId="0" applyAlignment="1" applyProtection="1">
      <alignment horizontal="right"/>
      <protection hidden="1"/>
    </xf>
    <xf numFmtId="0" fontId="3" fillId="0" borderId="0" xfId="0" applyFont="1" applyAlignment="1" applyProtection="1">
      <alignment horizontal="center"/>
      <protection hidden="1"/>
    </xf>
    <xf numFmtId="0" fontId="0" fillId="0" borderId="0" xfId="0" applyFont="1" applyProtection="1">
      <protection hidden="1"/>
    </xf>
    <xf numFmtId="0" fontId="3" fillId="0" borderId="0" xfId="0" applyFont="1" applyAlignment="1" applyProtection="1">
      <alignment wrapText="1"/>
      <protection hidden="1"/>
    </xf>
    <xf numFmtId="0" fontId="3" fillId="0" borderId="8" xfId="0" applyFont="1" applyBorder="1" applyAlignment="1" applyProtection="1">
      <alignment horizontal="center"/>
      <protection hidden="1"/>
    </xf>
    <xf numFmtId="0" fontId="0" fillId="0" borderId="9" xfId="0" applyBorder="1" applyAlignment="1" applyProtection="1">
      <alignment horizontal="center"/>
      <protection hidden="1"/>
    </xf>
    <xf numFmtId="0" fontId="0" fillId="0" borderId="0" xfId="0" applyBorder="1" applyAlignment="1" applyProtection="1">
      <alignment horizontal="center"/>
      <protection hidden="1"/>
    </xf>
    <xf numFmtId="0" fontId="0" fillId="0" borderId="0" xfId="0" applyAlignment="1" applyProtection="1">
      <alignment horizontal="center"/>
      <protection hidden="1"/>
    </xf>
  </cellXfs>
  <cellStyles count="2">
    <cellStyle name="Hyperlink" xfId="1" builtinId="8"/>
    <cellStyle name="Normal" xfId="0" builtinId="0"/>
  </cellStyles>
  <dxfs count="0"/>
  <tableStyles count="0" defaultTableStyle="TableStyleMedium2" defaultPivotStyle="PivotStyleLight16"/>
  <colors>
    <mruColors>
      <color rgb="FFEE3124"/>
      <color rgb="FF2173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strRef>
              <c:f>Graphs!$G$15:$K$15</c:f>
              <c:strCache>
                <c:ptCount val="5"/>
                <c:pt idx="0">
                  <c:v>A</c:v>
                </c:pt>
                <c:pt idx="1">
                  <c:v>B</c:v>
                </c:pt>
                <c:pt idx="2">
                  <c:v>C</c:v>
                </c:pt>
                <c:pt idx="3">
                  <c:v>D</c:v>
                </c:pt>
                <c:pt idx="4">
                  <c:v>E</c:v>
                </c:pt>
              </c:strCache>
            </c:strRef>
          </c:cat>
          <c:val>
            <c:numRef>
              <c:f>Graphs!$G$13:$K$13</c:f>
              <c:numCache>
                <c:formatCode>General</c:formatCode>
                <c:ptCount val="5"/>
                <c:pt idx="0">
                  <c:v>1</c:v>
                </c:pt>
                <c:pt idx="1">
                  <c:v>2</c:v>
                </c:pt>
                <c:pt idx="2">
                  <c:v>3</c:v>
                </c:pt>
                <c:pt idx="3">
                  <c:v>4</c:v>
                </c:pt>
                <c:pt idx="4">
                  <c:v>5</c:v>
                </c:pt>
              </c:numCache>
            </c:numRef>
          </c:val>
          <c:smooth val="0"/>
        </c:ser>
        <c:ser>
          <c:idx val="1"/>
          <c:order val="1"/>
          <c:spPr>
            <a:ln w="28575" cap="rnd">
              <a:solidFill>
                <a:schemeClr val="accent2"/>
              </a:solidFill>
              <a:round/>
            </a:ln>
            <a:effectLst/>
          </c:spPr>
          <c:marker>
            <c:symbol val="none"/>
          </c:marker>
          <c:cat>
            <c:strRef>
              <c:f>Graphs!$G$15:$K$15</c:f>
              <c:strCache>
                <c:ptCount val="5"/>
                <c:pt idx="0">
                  <c:v>A</c:v>
                </c:pt>
                <c:pt idx="1">
                  <c:v>B</c:v>
                </c:pt>
                <c:pt idx="2">
                  <c:v>C</c:v>
                </c:pt>
                <c:pt idx="3">
                  <c:v>D</c:v>
                </c:pt>
                <c:pt idx="4">
                  <c:v>E</c:v>
                </c:pt>
              </c:strCache>
            </c:strRef>
          </c:cat>
          <c:val>
            <c:numRef>
              <c:f>Graphs!$G$14:$K$14</c:f>
              <c:numCache>
                <c:formatCode>General</c:formatCode>
                <c:ptCount val="5"/>
                <c:pt idx="0">
                  <c:v>5</c:v>
                </c:pt>
                <c:pt idx="1">
                  <c:v>5</c:v>
                </c:pt>
                <c:pt idx="2">
                  <c:v>3</c:v>
                </c:pt>
                <c:pt idx="3">
                  <c:v>1</c:v>
                </c:pt>
                <c:pt idx="4">
                  <c:v>1</c:v>
                </c:pt>
              </c:numCache>
            </c:numRef>
          </c:val>
          <c:smooth val="0"/>
        </c:ser>
        <c:dLbls>
          <c:showLegendKey val="0"/>
          <c:showVal val="0"/>
          <c:showCatName val="0"/>
          <c:showSerName val="0"/>
          <c:showPercent val="0"/>
          <c:showBubbleSize val="0"/>
        </c:dLbls>
        <c:smooth val="0"/>
        <c:axId val="634777280"/>
        <c:axId val="634777840"/>
      </c:lineChart>
      <c:catAx>
        <c:axId val="63477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34777840"/>
        <c:crosses val="autoZero"/>
        <c:auto val="1"/>
        <c:lblAlgn val="ctr"/>
        <c:lblOffset val="100"/>
        <c:noMultiLvlLbl val="0"/>
      </c:catAx>
      <c:valAx>
        <c:axId val="634777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347772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Graphs!$G$15:$K$15</c:f>
              <c:strCache>
                <c:ptCount val="5"/>
                <c:pt idx="0">
                  <c:v>A</c:v>
                </c:pt>
                <c:pt idx="1">
                  <c:v>B</c:v>
                </c:pt>
                <c:pt idx="2">
                  <c:v>C</c:v>
                </c:pt>
                <c:pt idx="3">
                  <c:v>D</c:v>
                </c:pt>
                <c:pt idx="4">
                  <c:v>E</c:v>
                </c:pt>
              </c:strCache>
            </c:strRef>
          </c:cat>
          <c:val>
            <c:numRef>
              <c:f>Graphs!$G$13:$K$13</c:f>
              <c:numCache>
                <c:formatCode>General</c:formatCode>
                <c:ptCount val="5"/>
                <c:pt idx="0">
                  <c:v>1</c:v>
                </c:pt>
                <c:pt idx="1">
                  <c:v>2</c:v>
                </c:pt>
                <c:pt idx="2">
                  <c:v>3</c:v>
                </c:pt>
                <c:pt idx="3">
                  <c:v>4</c:v>
                </c:pt>
                <c:pt idx="4">
                  <c:v>5</c:v>
                </c:pt>
              </c:numCache>
            </c:numRef>
          </c:val>
        </c:ser>
        <c:ser>
          <c:idx val="1"/>
          <c:order val="1"/>
          <c:spPr>
            <a:solidFill>
              <a:schemeClr val="accent2"/>
            </a:solidFill>
            <a:ln>
              <a:noFill/>
            </a:ln>
            <a:effectLst/>
          </c:spPr>
          <c:invertIfNegative val="0"/>
          <c:cat>
            <c:strRef>
              <c:f>Graphs!$G$15:$K$15</c:f>
              <c:strCache>
                <c:ptCount val="5"/>
                <c:pt idx="0">
                  <c:v>A</c:v>
                </c:pt>
                <c:pt idx="1">
                  <c:v>B</c:v>
                </c:pt>
                <c:pt idx="2">
                  <c:v>C</c:v>
                </c:pt>
                <c:pt idx="3">
                  <c:v>D</c:v>
                </c:pt>
                <c:pt idx="4">
                  <c:v>E</c:v>
                </c:pt>
              </c:strCache>
            </c:strRef>
          </c:cat>
          <c:val>
            <c:numRef>
              <c:f>Graphs!$G$14:$K$14</c:f>
              <c:numCache>
                <c:formatCode>General</c:formatCode>
                <c:ptCount val="5"/>
                <c:pt idx="0">
                  <c:v>5</c:v>
                </c:pt>
                <c:pt idx="1">
                  <c:v>5</c:v>
                </c:pt>
                <c:pt idx="2">
                  <c:v>3</c:v>
                </c:pt>
                <c:pt idx="3">
                  <c:v>1</c:v>
                </c:pt>
                <c:pt idx="4">
                  <c:v>1</c:v>
                </c:pt>
              </c:numCache>
            </c:numRef>
          </c:val>
        </c:ser>
        <c:dLbls>
          <c:showLegendKey val="0"/>
          <c:showVal val="0"/>
          <c:showCatName val="0"/>
          <c:showSerName val="0"/>
          <c:showPercent val="0"/>
          <c:showBubbleSize val="0"/>
        </c:dLbls>
        <c:gapWidth val="219"/>
        <c:overlap val="-27"/>
        <c:axId val="634780640"/>
        <c:axId val="634781200"/>
      </c:barChart>
      <c:catAx>
        <c:axId val="63478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34781200"/>
        <c:crosses val="autoZero"/>
        <c:auto val="1"/>
        <c:lblAlgn val="ctr"/>
        <c:lblOffset val="100"/>
        <c:noMultiLvlLbl val="0"/>
      </c:catAx>
      <c:valAx>
        <c:axId val="634781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34780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gif"/><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3.png"/><Relationship Id="rId7" Type="http://schemas.openxmlformats.org/officeDocument/2006/relationships/image" Target="../media/image28.png"/><Relationship Id="rId2" Type="http://schemas.openxmlformats.org/officeDocument/2006/relationships/image" Target="../media/image25.png"/><Relationship Id="rId1" Type="http://schemas.openxmlformats.org/officeDocument/2006/relationships/image" Target="../media/image7.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6.gif"/></Relationships>
</file>

<file path=xl/drawings/_rels/drawing4.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s>
</file>

<file path=xl/drawings/_rels/drawing5.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8.png"/><Relationship Id="rId7" Type="http://schemas.openxmlformats.org/officeDocument/2006/relationships/image" Target="../media/image40.png"/><Relationship Id="rId2" Type="http://schemas.openxmlformats.org/officeDocument/2006/relationships/image" Target="../media/image2.png"/><Relationship Id="rId1" Type="http://schemas.openxmlformats.org/officeDocument/2006/relationships/image" Target="../media/image37.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7.png"/><Relationship Id="rId10" Type="http://schemas.openxmlformats.org/officeDocument/2006/relationships/image" Target="../media/image43.png"/><Relationship Id="rId4" Type="http://schemas.openxmlformats.org/officeDocument/2006/relationships/image" Target="../media/image5.jpeg"/><Relationship Id="rId9" Type="http://schemas.openxmlformats.org/officeDocument/2006/relationships/image" Target="../media/image4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 Id="rId4" Type="http://schemas.openxmlformats.org/officeDocument/2006/relationships/image" Target="../media/image48.png"/></Relationships>
</file>

<file path=xl/drawings/_rels/drawing7.xml.rels><?xml version="1.0" encoding="UTF-8" standalone="yes"?>
<Relationships xmlns="http://schemas.openxmlformats.org/package/2006/relationships"><Relationship Id="rId3" Type="http://schemas.openxmlformats.org/officeDocument/2006/relationships/image" Target="../media/image6.gif"/><Relationship Id="rId2" Type="http://schemas.openxmlformats.org/officeDocument/2006/relationships/image" Target="../media/image3.png"/><Relationship Id="rId1" Type="http://schemas.openxmlformats.org/officeDocument/2006/relationships/image" Target="../media/image49.png"/><Relationship Id="rId4" Type="http://schemas.openxmlformats.org/officeDocument/2006/relationships/image" Target="../media/image50.png"/></Relationships>
</file>

<file path=xl/drawings/_rels/drawing8.xml.rels><?xml version="1.0" encoding="UTF-8" standalone="yes"?>
<Relationships xmlns="http://schemas.openxmlformats.org/package/2006/relationships"><Relationship Id="rId8" Type="http://schemas.openxmlformats.org/officeDocument/2006/relationships/image" Target="../media/image55.png"/><Relationship Id="rId3" Type="http://schemas.openxmlformats.org/officeDocument/2006/relationships/image" Target="../media/image51.png"/><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4.png"/><Relationship Id="rId5" Type="http://schemas.openxmlformats.org/officeDocument/2006/relationships/image" Target="../media/image53.png"/><Relationship Id="rId10" Type="http://schemas.openxmlformats.org/officeDocument/2006/relationships/image" Target="../media/image5.jpeg"/><Relationship Id="rId4" Type="http://schemas.openxmlformats.org/officeDocument/2006/relationships/image" Target="../media/image52.png"/><Relationship Id="rId9" Type="http://schemas.openxmlformats.org/officeDocument/2006/relationships/image" Target="../media/image56.png"/></Relationships>
</file>

<file path=xl/drawings/drawing1.xml><?xml version="1.0" encoding="utf-8"?>
<xdr:wsDr xmlns:xdr="http://schemas.openxmlformats.org/drawingml/2006/spreadsheetDrawing" xmlns:a="http://schemas.openxmlformats.org/drawingml/2006/main">
  <xdr:twoCellAnchor editAs="oneCell">
    <xdr:from>
      <xdr:col>30</xdr:col>
      <xdr:colOff>47625</xdr:colOff>
      <xdr:row>31</xdr:row>
      <xdr:rowOff>85725</xdr:rowOff>
    </xdr:from>
    <xdr:to>
      <xdr:col>36</xdr:col>
      <xdr:colOff>285750</xdr:colOff>
      <xdr:row>37</xdr:row>
      <xdr:rowOff>85725</xdr:rowOff>
    </xdr:to>
    <xdr:pic>
      <xdr:nvPicPr>
        <xdr:cNvPr id="35" name="Picture 34"/>
        <xdr:cNvPicPr>
          <a:picLocks noChangeAspect="1"/>
        </xdr:cNvPicPr>
      </xdr:nvPicPr>
      <xdr:blipFill rotWithShape="1">
        <a:blip xmlns:r="http://schemas.openxmlformats.org/officeDocument/2006/relationships" r:embed="rId1"/>
        <a:srcRect l="7382" t="24908" r="86158" b="65398"/>
        <a:stretch/>
      </xdr:blipFill>
      <xdr:spPr>
        <a:xfrm>
          <a:off x="8582025" y="6334125"/>
          <a:ext cx="2066925" cy="914400"/>
        </a:xfrm>
        <a:prstGeom prst="rect">
          <a:avLst/>
        </a:prstGeom>
      </xdr:spPr>
    </xdr:pic>
    <xdr:clientData/>
  </xdr:twoCellAnchor>
  <xdr:twoCellAnchor editAs="oneCell">
    <xdr:from>
      <xdr:col>20</xdr:col>
      <xdr:colOff>119063</xdr:colOff>
      <xdr:row>17</xdr:row>
      <xdr:rowOff>123826</xdr:rowOff>
    </xdr:from>
    <xdr:to>
      <xdr:col>27</xdr:col>
      <xdr:colOff>52388</xdr:colOff>
      <xdr:row>23</xdr:row>
      <xdr:rowOff>9526</xdr:rowOff>
    </xdr:to>
    <xdr:pic>
      <xdr:nvPicPr>
        <xdr:cNvPr id="29" name="Picture 28"/>
        <xdr:cNvPicPr>
          <a:picLocks noChangeAspect="1"/>
        </xdr:cNvPicPr>
      </xdr:nvPicPr>
      <xdr:blipFill rotWithShape="1">
        <a:blip xmlns:r="http://schemas.openxmlformats.org/officeDocument/2006/relationships" r:embed="rId2"/>
        <a:srcRect l="58340" t="19725" r="35201" b="71995"/>
        <a:stretch/>
      </xdr:blipFill>
      <xdr:spPr>
        <a:xfrm>
          <a:off x="5605463" y="4086226"/>
          <a:ext cx="2066925" cy="800100"/>
        </a:xfrm>
        <a:prstGeom prst="rect">
          <a:avLst/>
        </a:prstGeom>
      </xdr:spPr>
    </xdr:pic>
    <xdr:clientData/>
  </xdr:twoCellAnchor>
  <xdr:twoCellAnchor>
    <xdr:from>
      <xdr:col>3</xdr:col>
      <xdr:colOff>158703</xdr:colOff>
      <xdr:row>12</xdr:row>
      <xdr:rowOff>166687</xdr:rowOff>
    </xdr:from>
    <xdr:to>
      <xdr:col>3</xdr:col>
      <xdr:colOff>271463</xdr:colOff>
      <xdr:row>12</xdr:row>
      <xdr:rowOff>276225</xdr:rowOff>
    </xdr:to>
    <xdr:sp macro="" textlink="">
      <xdr:nvSpPr>
        <xdr:cNvPr id="2" name="Right Triangle 1"/>
        <xdr:cNvSpPr/>
      </xdr:nvSpPr>
      <xdr:spPr>
        <a:xfrm rot="5400000" flipH="1" flipV="1">
          <a:off x="760389" y="5794351"/>
          <a:ext cx="0" cy="0"/>
        </a:xfrm>
        <a:prstGeom prst="rtTriangle">
          <a:avLst/>
        </a:prstGeom>
        <a:solidFill>
          <a:schemeClr val="bg1">
            <a:lumMod val="8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76200</xdr:colOff>
      <xdr:row>11</xdr:row>
      <xdr:rowOff>95249</xdr:rowOff>
    </xdr:from>
    <xdr:to>
      <xdr:col>7</xdr:col>
      <xdr:colOff>276226</xdr:colOff>
      <xdr:row>15</xdr:row>
      <xdr:rowOff>247650</xdr:rowOff>
    </xdr:to>
    <xdr:pic>
      <xdr:nvPicPr>
        <xdr:cNvPr id="44" name="Picture 43"/>
        <xdr:cNvPicPr>
          <a:picLocks noChangeAspect="1"/>
        </xdr:cNvPicPr>
      </xdr:nvPicPr>
      <xdr:blipFill rotWithShape="1">
        <a:blip xmlns:r="http://schemas.openxmlformats.org/officeDocument/2006/relationships" r:embed="rId3"/>
        <a:srcRect l="227" t="24871" r="90901" b="60392"/>
        <a:stretch/>
      </xdr:blipFill>
      <xdr:spPr>
        <a:xfrm>
          <a:off x="685800" y="2686049"/>
          <a:ext cx="1114426" cy="1066801"/>
        </a:xfrm>
        <a:prstGeom prst="rect">
          <a:avLst/>
        </a:prstGeom>
      </xdr:spPr>
    </xdr:pic>
    <xdr:clientData/>
  </xdr:twoCellAnchor>
  <xdr:twoCellAnchor editAs="oneCell">
    <xdr:from>
      <xdr:col>29</xdr:col>
      <xdr:colOff>9526</xdr:colOff>
      <xdr:row>18</xdr:row>
      <xdr:rowOff>114300</xdr:rowOff>
    </xdr:from>
    <xdr:to>
      <xdr:col>32</xdr:col>
      <xdr:colOff>219076</xdr:colOff>
      <xdr:row>25</xdr:row>
      <xdr:rowOff>123824</xdr:rowOff>
    </xdr:to>
    <xdr:pic>
      <xdr:nvPicPr>
        <xdr:cNvPr id="46" name="Picture 45"/>
        <xdr:cNvPicPr>
          <a:picLocks noChangeAspect="1"/>
        </xdr:cNvPicPr>
      </xdr:nvPicPr>
      <xdr:blipFill rotWithShape="1">
        <a:blip xmlns:r="http://schemas.openxmlformats.org/officeDocument/2006/relationships" r:embed="rId4"/>
        <a:srcRect l="152" t="24740" r="90900" b="60389"/>
        <a:stretch/>
      </xdr:blipFill>
      <xdr:spPr>
        <a:xfrm>
          <a:off x="8239126" y="4229100"/>
          <a:ext cx="1123950" cy="1076324"/>
        </a:xfrm>
        <a:prstGeom prst="rect">
          <a:avLst/>
        </a:prstGeom>
      </xdr:spPr>
    </xdr:pic>
    <xdr:clientData/>
  </xdr:twoCellAnchor>
  <xdr:twoCellAnchor editAs="oneCell">
    <xdr:from>
      <xdr:col>11</xdr:col>
      <xdr:colOff>264361</xdr:colOff>
      <xdr:row>20</xdr:row>
      <xdr:rowOff>87881</xdr:rowOff>
    </xdr:from>
    <xdr:to>
      <xdr:col>12</xdr:col>
      <xdr:colOff>260625</xdr:colOff>
      <xdr:row>22</xdr:row>
      <xdr:rowOff>88601</xdr:rowOff>
    </xdr:to>
    <xdr:pic>
      <xdr:nvPicPr>
        <xdr:cNvPr id="50" name="Picture 49" descr="http://www.computerhope.com/jargon/w/windows-key.jp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0256" t="16827" r="607" b="11058"/>
        <a:stretch/>
      </xdr:blipFill>
      <xdr:spPr bwMode="auto">
        <a:xfrm>
          <a:off x="3007561" y="4659881"/>
          <a:ext cx="301064" cy="30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295274</xdr:colOff>
      <xdr:row>14</xdr:row>
      <xdr:rowOff>142874</xdr:rowOff>
    </xdr:from>
    <xdr:to>
      <xdr:col>6</xdr:col>
      <xdr:colOff>133349</xdr:colOff>
      <xdr:row>14</xdr:row>
      <xdr:rowOff>285749</xdr:rowOff>
    </xdr:to>
    <xdr:pic>
      <xdr:nvPicPr>
        <xdr:cNvPr id="19" name="Picture 18" descr="http://www.leoisaac.com/excel/images/excelpointer1.gif"/>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09674" y="3343274"/>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114300</xdr:colOff>
      <xdr:row>36</xdr:row>
      <xdr:rowOff>114300</xdr:rowOff>
    </xdr:from>
    <xdr:to>
      <xdr:col>9</xdr:col>
      <xdr:colOff>11897</xdr:colOff>
      <xdr:row>38</xdr:row>
      <xdr:rowOff>70517</xdr:rowOff>
    </xdr:to>
    <xdr:grpSp>
      <xdr:nvGrpSpPr>
        <xdr:cNvPr id="26" name="Group 25"/>
        <xdr:cNvGrpSpPr/>
      </xdr:nvGrpSpPr>
      <xdr:grpSpPr>
        <a:xfrm>
          <a:off x="1943100" y="6972300"/>
          <a:ext cx="202397" cy="261017"/>
          <a:chOff x="3562350" y="4019550"/>
          <a:chExt cx="202397" cy="261017"/>
        </a:xfrm>
      </xdr:grpSpPr>
      <xdr:sp macro="" textlink="">
        <xdr:nvSpPr>
          <xdr:cNvPr id="27" name="Oval 26"/>
          <xdr:cNvSpPr/>
        </xdr:nvSpPr>
        <xdr:spPr>
          <a:xfrm>
            <a:off x="3562350" y="4019550"/>
            <a:ext cx="180000" cy="18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0" name="Oval 29"/>
          <xdr:cNvSpPr/>
        </xdr:nvSpPr>
        <xdr:spPr>
          <a:xfrm>
            <a:off x="3607350" y="4064550"/>
            <a:ext cx="90000" cy="9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31" name="Picture 30" descr="White Mouse Cursor Arrow by qubodup"/>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644598" y="4100567"/>
            <a:ext cx="120149" cy="18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19051</xdr:colOff>
      <xdr:row>28</xdr:row>
      <xdr:rowOff>9525</xdr:rowOff>
    </xdr:from>
    <xdr:to>
      <xdr:col>11</xdr:col>
      <xdr:colOff>228601</xdr:colOff>
      <xdr:row>35</xdr:row>
      <xdr:rowOff>19051</xdr:rowOff>
    </xdr:to>
    <xdr:pic>
      <xdr:nvPicPr>
        <xdr:cNvPr id="10" name="Picture 9"/>
        <xdr:cNvPicPr>
          <a:picLocks noChangeAspect="1"/>
        </xdr:cNvPicPr>
      </xdr:nvPicPr>
      <xdr:blipFill rotWithShape="1">
        <a:blip xmlns:r="http://schemas.openxmlformats.org/officeDocument/2006/relationships" r:embed="rId8"/>
        <a:srcRect l="57179" t="17040" r="39309" b="72497"/>
        <a:stretch/>
      </xdr:blipFill>
      <xdr:spPr>
        <a:xfrm>
          <a:off x="1847851" y="5953125"/>
          <a:ext cx="1123950" cy="1076326"/>
        </a:xfrm>
        <a:prstGeom prst="rect">
          <a:avLst/>
        </a:prstGeom>
      </xdr:spPr>
    </xdr:pic>
    <xdr:clientData/>
  </xdr:twoCellAnchor>
  <xdr:twoCellAnchor editAs="oneCell">
    <xdr:from>
      <xdr:col>19</xdr:col>
      <xdr:colOff>45286</xdr:colOff>
      <xdr:row>30</xdr:row>
      <xdr:rowOff>87881</xdr:rowOff>
    </xdr:from>
    <xdr:to>
      <xdr:col>20</xdr:col>
      <xdr:colOff>41550</xdr:colOff>
      <xdr:row>32</xdr:row>
      <xdr:rowOff>88601</xdr:rowOff>
    </xdr:to>
    <xdr:pic>
      <xdr:nvPicPr>
        <xdr:cNvPr id="32" name="Picture 31" descr="http://www.computerhope.com/jargon/w/windows-key.jp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0256" t="16827" r="607" b="11058"/>
        <a:stretch/>
      </xdr:blipFill>
      <xdr:spPr bwMode="auto">
        <a:xfrm>
          <a:off x="5226886" y="6336281"/>
          <a:ext cx="301064" cy="30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228599</xdr:colOff>
      <xdr:row>33</xdr:row>
      <xdr:rowOff>47625</xdr:rowOff>
    </xdr:from>
    <xdr:to>
      <xdr:col>33</xdr:col>
      <xdr:colOff>11399</xdr:colOff>
      <xdr:row>35</xdr:row>
      <xdr:rowOff>133350</xdr:rowOff>
    </xdr:to>
    <xdr:sp macro="" textlink="">
      <xdr:nvSpPr>
        <xdr:cNvPr id="34" name="Oval 33"/>
        <xdr:cNvSpPr/>
      </xdr:nvSpPr>
      <xdr:spPr>
        <a:xfrm>
          <a:off x="9067799" y="6600825"/>
          <a:ext cx="392400" cy="390525"/>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47625</xdr:colOff>
      <xdr:row>17</xdr:row>
      <xdr:rowOff>114300</xdr:rowOff>
    </xdr:from>
    <xdr:to>
      <xdr:col>11</xdr:col>
      <xdr:colOff>250022</xdr:colOff>
      <xdr:row>19</xdr:row>
      <xdr:rowOff>70517</xdr:rowOff>
    </xdr:to>
    <xdr:grpSp>
      <xdr:nvGrpSpPr>
        <xdr:cNvPr id="37" name="Group 36"/>
        <xdr:cNvGrpSpPr/>
      </xdr:nvGrpSpPr>
      <xdr:grpSpPr>
        <a:xfrm>
          <a:off x="2790825" y="4076700"/>
          <a:ext cx="202397" cy="261017"/>
          <a:chOff x="3562350" y="4019550"/>
          <a:chExt cx="202397" cy="261017"/>
        </a:xfrm>
      </xdr:grpSpPr>
      <xdr:sp macro="" textlink="">
        <xdr:nvSpPr>
          <xdr:cNvPr id="38" name="Oval 37"/>
          <xdr:cNvSpPr/>
        </xdr:nvSpPr>
        <xdr:spPr>
          <a:xfrm>
            <a:off x="3562350" y="4019550"/>
            <a:ext cx="180000" cy="18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9" name="Oval 38"/>
          <xdr:cNvSpPr/>
        </xdr:nvSpPr>
        <xdr:spPr>
          <a:xfrm>
            <a:off x="3607350" y="4064550"/>
            <a:ext cx="90000" cy="9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40" name="Picture 39" descr="White Mouse Cursor Arrow by qubodup"/>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644598" y="4100567"/>
            <a:ext cx="120149" cy="18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47617</xdr:colOff>
      <xdr:row>18</xdr:row>
      <xdr:rowOff>76198</xdr:rowOff>
    </xdr:from>
    <xdr:to>
      <xdr:col>13</xdr:col>
      <xdr:colOff>263617</xdr:colOff>
      <xdr:row>21</xdr:row>
      <xdr:rowOff>86998</xdr:rowOff>
    </xdr:to>
    <xdr:sp macro="" textlink="">
      <xdr:nvSpPr>
        <xdr:cNvPr id="3" name="Right Brace 2"/>
        <xdr:cNvSpPr/>
      </xdr:nvSpPr>
      <xdr:spPr>
        <a:xfrm>
          <a:off x="3400417" y="4343398"/>
          <a:ext cx="216000" cy="468000"/>
        </a:xfrm>
        <a:prstGeom prst="rightBrace">
          <a:avLst/>
        </a:prstGeom>
        <a:noFill/>
        <a:ln w="25400">
          <a:solidFill>
            <a:srgbClr val="EE312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285750</xdr:colOff>
      <xdr:row>24</xdr:row>
      <xdr:rowOff>83923</xdr:rowOff>
    </xdr:from>
    <xdr:to>
      <xdr:col>27</xdr:col>
      <xdr:colOff>200017</xdr:colOff>
      <xdr:row>24</xdr:row>
      <xdr:rowOff>83923</xdr:rowOff>
    </xdr:to>
    <xdr:cxnSp macro="">
      <xdr:nvCxnSpPr>
        <xdr:cNvPr id="5" name="Straight Connector 4"/>
        <xdr:cNvCxnSpPr>
          <a:endCxn id="41" idx="2"/>
        </xdr:cNvCxnSpPr>
      </xdr:nvCxnSpPr>
      <xdr:spPr>
        <a:xfrm>
          <a:off x="1809750" y="5113123"/>
          <a:ext cx="6010267" cy="0"/>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200017</xdr:colOff>
      <xdr:row>20</xdr:row>
      <xdr:rowOff>9523</xdr:rowOff>
    </xdr:from>
    <xdr:to>
      <xdr:col>28</xdr:col>
      <xdr:colOff>111217</xdr:colOff>
      <xdr:row>24</xdr:row>
      <xdr:rowOff>83923</xdr:rowOff>
    </xdr:to>
    <xdr:sp macro="" textlink="">
      <xdr:nvSpPr>
        <xdr:cNvPr id="41" name="Right Brace 40"/>
        <xdr:cNvSpPr/>
      </xdr:nvSpPr>
      <xdr:spPr>
        <a:xfrm>
          <a:off x="7820017" y="4429123"/>
          <a:ext cx="216000" cy="684000"/>
        </a:xfrm>
        <a:prstGeom prst="rightBrace">
          <a:avLst/>
        </a:prstGeom>
        <a:noFill/>
        <a:ln w="25400">
          <a:solidFill>
            <a:srgbClr val="EE312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12</xdr:col>
      <xdr:colOff>57150</xdr:colOff>
      <xdr:row>18</xdr:row>
      <xdr:rowOff>76198</xdr:rowOff>
    </xdr:from>
    <xdr:to>
      <xdr:col>13</xdr:col>
      <xdr:colOff>47617</xdr:colOff>
      <xdr:row>18</xdr:row>
      <xdr:rowOff>76201</xdr:rowOff>
    </xdr:to>
    <xdr:cxnSp macro="">
      <xdr:nvCxnSpPr>
        <xdr:cNvPr id="42" name="Straight Connector 41"/>
        <xdr:cNvCxnSpPr>
          <a:endCxn id="3" idx="0"/>
        </xdr:cNvCxnSpPr>
      </xdr:nvCxnSpPr>
      <xdr:spPr>
        <a:xfrm flipV="1">
          <a:off x="3105150" y="4343398"/>
          <a:ext cx="295267" cy="3"/>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123817</xdr:colOff>
      <xdr:row>31</xdr:row>
      <xdr:rowOff>85723</xdr:rowOff>
    </xdr:from>
    <xdr:to>
      <xdr:col>21</xdr:col>
      <xdr:colOff>35017</xdr:colOff>
      <xdr:row>37</xdr:row>
      <xdr:rowOff>71323</xdr:rowOff>
    </xdr:to>
    <xdr:sp macro="" textlink="">
      <xdr:nvSpPr>
        <xdr:cNvPr id="52" name="Right Brace 51"/>
        <xdr:cNvSpPr/>
      </xdr:nvSpPr>
      <xdr:spPr>
        <a:xfrm>
          <a:off x="5610217" y="6486523"/>
          <a:ext cx="216000" cy="900000"/>
        </a:xfrm>
        <a:prstGeom prst="rightBrace">
          <a:avLst/>
        </a:prstGeom>
        <a:noFill/>
        <a:ln w="25400">
          <a:solidFill>
            <a:srgbClr val="EE312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114300</xdr:colOff>
      <xdr:row>37</xdr:row>
      <xdr:rowOff>71323</xdr:rowOff>
    </xdr:from>
    <xdr:to>
      <xdr:col>20</xdr:col>
      <xdr:colOff>123817</xdr:colOff>
      <xdr:row>37</xdr:row>
      <xdr:rowOff>76201</xdr:rowOff>
    </xdr:to>
    <xdr:cxnSp macro="">
      <xdr:nvCxnSpPr>
        <xdr:cNvPr id="53" name="Straight Connector 52"/>
        <xdr:cNvCxnSpPr>
          <a:endCxn id="52" idx="2"/>
        </xdr:cNvCxnSpPr>
      </xdr:nvCxnSpPr>
      <xdr:spPr>
        <a:xfrm flipV="1">
          <a:off x="2247900" y="7386523"/>
          <a:ext cx="3362317" cy="4878"/>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66675</xdr:colOff>
      <xdr:row>18</xdr:row>
      <xdr:rowOff>114300</xdr:rowOff>
    </xdr:from>
    <xdr:to>
      <xdr:col>27</xdr:col>
      <xdr:colOff>104775</xdr:colOff>
      <xdr:row>21</xdr:row>
      <xdr:rowOff>47625</xdr:rowOff>
    </xdr:to>
    <xdr:sp macro="" textlink="">
      <xdr:nvSpPr>
        <xdr:cNvPr id="36" name="Oval 35"/>
        <xdr:cNvSpPr/>
      </xdr:nvSpPr>
      <xdr:spPr>
        <a:xfrm>
          <a:off x="5553075" y="4229100"/>
          <a:ext cx="2171700" cy="390525"/>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61883</xdr:colOff>
      <xdr:row>39</xdr:row>
      <xdr:rowOff>47625</xdr:rowOff>
    </xdr:from>
    <xdr:to>
      <xdr:col>34</xdr:col>
      <xdr:colOff>223331</xdr:colOff>
      <xdr:row>50</xdr:row>
      <xdr:rowOff>114082</xdr:rowOff>
    </xdr:to>
    <xdr:pic>
      <xdr:nvPicPr>
        <xdr:cNvPr id="2" name="Picture 1"/>
        <xdr:cNvPicPr>
          <a:picLocks noChangeAspect="1"/>
        </xdr:cNvPicPr>
      </xdr:nvPicPr>
      <xdr:blipFill>
        <a:blip xmlns:r="http://schemas.openxmlformats.org/officeDocument/2006/relationships" r:embed="rId1"/>
        <a:stretch>
          <a:fillRect/>
        </a:stretch>
      </xdr:blipFill>
      <xdr:spPr>
        <a:xfrm>
          <a:off x="5700683" y="7058025"/>
          <a:ext cx="3819048" cy="1742857"/>
        </a:xfrm>
        <a:prstGeom prst="rect">
          <a:avLst/>
        </a:prstGeom>
      </xdr:spPr>
    </xdr:pic>
    <xdr:clientData/>
  </xdr:twoCellAnchor>
  <xdr:twoCellAnchor editAs="oneCell">
    <xdr:from>
      <xdr:col>55</xdr:col>
      <xdr:colOff>200977</xdr:colOff>
      <xdr:row>13</xdr:row>
      <xdr:rowOff>85725</xdr:rowOff>
    </xdr:from>
    <xdr:to>
      <xdr:col>65</xdr:col>
      <xdr:colOff>105727</xdr:colOff>
      <xdr:row>26</xdr:row>
      <xdr:rowOff>76200</xdr:rowOff>
    </xdr:to>
    <xdr:pic>
      <xdr:nvPicPr>
        <xdr:cNvPr id="4" name="Picture 3"/>
        <xdr:cNvPicPr>
          <a:picLocks noChangeAspect="1"/>
        </xdr:cNvPicPr>
      </xdr:nvPicPr>
      <xdr:blipFill rotWithShape="1">
        <a:blip xmlns:r="http://schemas.openxmlformats.org/officeDocument/2006/relationships" r:embed="rId2"/>
        <a:srcRect l="622" t="20487" r="77966" b="56712"/>
        <a:stretch/>
      </xdr:blipFill>
      <xdr:spPr>
        <a:xfrm>
          <a:off x="15288577" y="3133725"/>
          <a:ext cx="2952750" cy="1971675"/>
        </a:xfrm>
        <a:prstGeom prst="rect">
          <a:avLst/>
        </a:prstGeom>
      </xdr:spPr>
    </xdr:pic>
    <xdr:clientData/>
  </xdr:twoCellAnchor>
  <xdr:twoCellAnchor editAs="oneCell">
    <xdr:from>
      <xdr:col>4</xdr:col>
      <xdr:colOff>145405</xdr:colOff>
      <xdr:row>53</xdr:row>
      <xdr:rowOff>104775</xdr:rowOff>
    </xdr:from>
    <xdr:to>
      <xdr:col>19</xdr:col>
      <xdr:colOff>163919</xdr:colOff>
      <xdr:row>71</xdr:row>
      <xdr:rowOff>56813</xdr:rowOff>
    </xdr:to>
    <xdr:pic>
      <xdr:nvPicPr>
        <xdr:cNvPr id="5" name="Picture 4"/>
        <xdr:cNvPicPr>
          <a:picLocks noChangeAspect="1"/>
        </xdr:cNvPicPr>
      </xdr:nvPicPr>
      <xdr:blipFill>
        <a:blip xmlns:r="http://schemas.openxmlformats.org/officeDocument/2006/relationships" r:embed="rId3"/>
        <a:stretch>
          <a:fillRect/>
        </a:stretch>
      </xdr:blipFill>
      <xdr:spPr>
        <a:xfrm>
          <a:off x="907405" y="9248775"/>
          <a:ext cx="4285714" cy="2695238"/>
        </a:xfrm>
        <a:prstGeom prst="rect">
          <a:avLst/>
        </a:prstGeom>
      </xdr:spPr>
    </xdr:pic>
    <xdr:clientData/>
  </xdr:twoCellAnchor>
  <xdr:twoCellAnchor editAs="oneCell">
    <xdr:from>
      <xdr:col>54</xdr:col>
      <xdr:colOff>72628</xdr:colOff>
      <xdr:row>39</xdr:row>
      <xdr:rowOff>47625</xdr:rowOff>
    </xdr:from>
    <xdr:to>
      <xdr:col>66</xdr:col>
      <xdr:colOff>234076</xdr:colOff>
      <xdr:row>50</xdr:row>
      <xdr:rowOff>114082</xdr:rowOff>
    </xdr:to>
    <xdr:pic>
      <xdr:nvPicPr>
        <xdr:cNvPr id="6" name="Picture 5"/>
        <xdr:cNvPicPr>
          <a:picLocks noChangeAspect="1"/>
        </xdr:cNvPicPr>
      </xdr:nvPicPr>
      <xdr:blipFill>
        <a:blip xmlns:r="http://schemas.openxmlformats.org/officeDocument/2006/relationships" r:embed="rId4"/>
        <a:stretch>
          <a:fillRect/>
        </a:stretch>
      </xdr:blipFill>
      <xdr:spPr>
        <a:xfrm>
          <a:off x="14855428" y="7058025"/>
          <a:ext cx="3819048" cy="1742857"/>
        </a:xfrm>
        <a:prstGeom prst="rect">
          <a:avLst/>
        </a:prstGeom>
      </xdr:spPr>
    </xdr:pic>
    <xdr:clientData/>
  </xdr:twoCellAnchor>
  <xdr:twoCellAnchor editAs="oneCell">
    <xdr:from>
      <xdr:col>7</xdr:col>
      <xdr:colOff>202287</xdr:colOff>
      <xdr:row>13</xdr:row>
      <xdr:rowOff>85725</xdr:rowOff>
    </xdr:from>
    <xdr:to>
      <xdr:col>17</xdr:col>
      <xdr:colOff>107037</xdr:colOff>
      <xdr:row>26</xdr:row>
      <xdr:rowOff>76200</xdr:rowOff>
    </xdr:to>
    <xdr:pic>
      <xdr:nvPicPr>
        <xdr:cNvPr id="7" name="Picture 6"/>
        <xdr:cNvPicPr>
          <a:picLocks noChangeAspect="1"/>
        </xdr:cNvPicPr>
      </xdr:nvPicPr>
      <xdr:blipFill rotWithShape="1">
        <a:blip xmlns:r="http://schemas.openxmlformats.org/officeDocument/2006/relationships" r:embed="rId5"/>
        <a:srcRect l="622" t="20487" r="77967" b="56713"/>
        <a:stretch/>
      </xdr:blipFill>
      <xdr:spPr>
        <a:xfrm>
          <a:off x="1573887" y="3133725"/>
          <a:ext cx="2952750" cy="1971675"/>
        </a:xfrm>
        <a:prstGeom prst="rect">
          <a:avLst/>
        </a:prstGeom>
      </xdr:spPr>
    </xdr:pic>
    <xdr:clientData/>
  </xdr:twoCellAnchor>
  <xdr:twoCellAnchor editAs="oneCell">
    <xdr:from>
      <xdr:col>39</xdr:col>
      <xdr:colOff>202406</xdr:colOff>
      <xdr:row>13</xdr:row>
      <xdr:rowOff>85725</xdr:rowOff>
    </xdr:from>
    <xdr:to>
      <xdr:col>49</xdr:col>
      <xdr:colOff>107156</xdr:colOff>
      <xdr:row>26</xdr:row>
      <xdr:rowOff>76200</xdr:rowOff>
    </xdr:to>
    <xdr:pic>
      <xdr:nvPicPr>
        <xdr:cNvPr id="8" name="Picture 7"/>
        <xdr:cNvPicPr>
          <a:picLocks noChangeAspect="1"/>
        </xdr:cNvPicPr>
      </xdr:nvPicPr>
      <xdr:blipFill rotWithShape="1">
        <a:blip xmlns:r="http://schemas.openxmlformats.org/officeDocument/2006/relationships" r:embed="rId6"/>
        <a:srcRect l="622" t="20487" r="77967" b="56714"/>
        <a:stretch/>
      </xdr:blipFill>
      <xdr:spPr>
        <a:xfrm>
          <a:off x="10718006" y="3133725"/>
          <a:ext cx="2952750" cy="1971675"/>
        </a:xfrm>
        <a:prstGeom prst="rect">
          <a:avLst/>
        </a:prstGeom>
      </xdr:spPr>
    </xdr:pic>
    <xdr:clientData/>
  </xdr:twoCellAnchor>
  <xdr:twoCellAnchor editAs="oneCell">
    <xdr:from>
      <xdr:col>23</xdr:col>
      <xdr:colOff>190232</xdr:colOff>
      <xdr:row>13</xdr:row>
      <xdr:rowOff>85725</xdr:rowOff>
    </xdr:from>
    <xdr:to>
      <xdr:col>33</xdr:col>
      <xdr:colOff>94982</xdr:colOff>
      <xdr:row>26</xdr:row>
      <xdr:rowOff>76200</xdr:rowOff>
    </xdr:to>
    <xdr:pic>
      <xdr:nvPicPr>
        <xdr:cNvPr id="9" name="Picture 8"/>
        <xdr:cNvPicPr>
          <a:picLocks noChangeAspect="1"/>
        </xdr:cNvPicPr>
      </xdr:nvPicPr>
      <xdr:blipFill rotWithShape="1">
        <a:blip xmlns:r="http://schemas.openxmlformats.org/officeDocument/2006/relationships" r:embed="rId2"/>
        <a:srcRect l="622" t="20487" r="77966" b="56712"/>
        <a:stretch/>
      </xdr:blipFill>
      <xdr:spPr>
        <a:xfrm>
          <a:off x="6133832" y="3133725"/>
          <a:ext cx="2952750" cy="1971675"/>
        </a:xfrm>
        <a:prstGeom prst="rect">
          <a:avLst/>
        </a:prstGeom>
      </xdr:spPr>
    </xdr:pic>
    <xdr:clientData/>
  </xdr:twoCellAnchor>
  <xdr:twoCellAnchor editAs="oneCell">
    <xdr:from>
      <xdr:col>14</xdr:col>
      <xdr:colOff>162401</xdr:colOff>
      <xdr:row>29</xdr:row>
      <xdr:rowOff>123825</xdr:rowOff>
    </xdr:from>
    <xdr:to>
      <xdr:col>58</xdr:col>
      <xdr:colOff>143351</xdr:colOff>
      <xdr:row>37</xdr:row>
      <xdr:rowOff>28575</xdr:rowOff>
    </xdr:to>
    <xdr:pic>
      <xdr:nvPicPr>
        <xdr:cNvPr id="10" name="Picture 9"/>
        <xdr:cNvPicPr>
          <a:picLocks noChangeAspect="1"/>
        </xdr:cNvPicPr>
      </xdr:nvPicPr>
      <xdr:blipFill rotWithShape="1">
        <a:blip xmlns:r="http://schemas.openxmlformats.org/officeDocument/2006/relationships" r:embed="rId7"/>
        <a:srcRect l="551" t="2753" r="8966" b="84250"/>
        <a:stretch/>
      </xdr:blipFill>
      <xdr:spPr>
        <a:xfrm>
          <a:off x="3667601" y="5610225"/>
          <a:ext cx="12477750" cy="1123950"/>
        </a:xfrm>
        <a:prstGeom prst="rect">
          <a:avLst/>
        </a:prstGeom>
      </xdr:spPr>
    </xdr:pic>
    <xdr:clientData/>
  </xdr:twoCellAnchor>
  <xdr:twoCellAnchor editAs="oneCell">
    <xdr:from>
      <xdr:col>52</xdr:col>
      <xdr:colOff>144095</xdr:colOff>
      <xdr:row>53</xdr:row>
      <xdr:rowOff>104775</xdr:rowOff>
    </xdr:from>
    <xdr:to>
      <xdr:col>67</xdr:col>
      <xdr:colOff>162609</xdr:colOff>
      <xdr:row>71</xdr:row>
      <xdr:rowOff>56813</xdr:rowOff>
    </xdr:to>
    <xdr:pic>
      <xdr:nvPicPr>
        <xdr:cNvPr id="14" name="Picture 13"/>
        <xdr:cNvPicPr>
          <a:picLocks noChangeAspect="1"/>
        </xdr:cNvPicPr>
      </xdr:nvPicPr>
      <xdr:blipFill>
        <a:blip xmlns:r="http://schemas.openxmlformats.org/officeDocument/2006/relationships" r:embed="rId8"/>
        <a:stretch>
          <a:fillRect/>
        </a:stretch>
      </xdr:blipFill>
      <xdr:spPr>
        <a:xfrm>
          <a:off x="14622095" y="9248775"/>
          <a:ext cx="4285714" cy="2695238"/>
        </a:xfrm>
        <a:prstGeom prst="rect">
          <a:avLst/>
        </a:prstGeom>
      </xdr:spPr>
    </xdr:pic>
    <xdr:clientData/>
  </xdr:twoCellAnchor>
  <xdr:twoCellAnchor editAs="oneCell">
    <xdr:from>
      <xdr:col>53</xdr:col>
      <xdr:colOff>134552</xdr:colOff>
      <xdr:row>74</xdr:row>
      <xdr:rowOff>111835</xdr:rowOff>
    </xdr:from>
    <xdr:to>
      <xdr:col>67</xdr:col>
      <xdr:colOff>19752</xdr:colOff>
      <xdr:row>82</xdr:row>
      <xdr:rowOff>45016</xdr:rowOff>
    </xdr:to>
    <xdr:pic>
      <xdr:nvPicPr>
        <xdr:cNvPr id="15" name="Picture 14"/>
        <xdr:cNvPicPr>
          <a:picLocks noChangeAspect="1"/>
        </xdr:cNvPicPr>
      </xdr:nvPicPr>
      <xdr:blipFill>
        <a:blip xmlns:r="http://schemas.openxmlformats.org/officeDocument/2006/relationships" r:embed="rId9"/>
        <a:stretch>
          <a:fillRect/>
        </a:stretch>
      </xdr:blipFill>
      <xdr:spPr>
        <a:xfrm>
          <a:off x="14764952" y="12456235"/>
          <a:ext cx="4000000" cy="1152381"/>
        </a:xfrm>
        <a:prstGeom prst="rect">
          <a:avLst/>
        </a:prstGeom>
      </xdr:spPr>
    </xdr:pic>
    <xdr:clientData/>
  </xdr:twoCellAnchor>
  <xdr:twoCellAnchor editAs="oneCell">
    <xdr:from>
      <xdr:col>55</xdr:col>
      <xdr:colOff>200977</xdr:colOff>
      <xdr:row>83</xdr:row>
      <xdr:rowOff>85724</xdr:rowOff>
    </xdr:from>
    <xdr:to>
      <xdr:col>65</xdr:col>
      <xdr:colOff>105727</xdr:colOff>
      <xdr:row>96</xdr:row>
      <xdr:rowOff>76200</xdr:rowOff>
    </xdr:to>
    <xdr:pic>
      <xdr:nvPicPr>
        <xdr:cNvPr id="16" name="Picture 15"/>
        <xdr:cNvPicPr>
          <a:picLocks noChangeAspect="1"/>
        </xdr:cNvPicPr>
      </xdr:nvPicPr>
      <xdr:blipFill rotWithShape="1">
        <a:blip xmlns:r="http://schemas.openxmlformats.org/officeDocument/2006/relationships" r:embed="rId10"/>
        <a:srcRect l="622" t="20487" r="77966" b="56714"/>
        <a:stretch/>
      </xdr:blipFill>
      <xdr:spPr>
        <a:xfrm>
          <a:off x="15288577" y="13801724"/>
          <a:ext cx="2952750" cy="1971676"/>
        </a:xfrm>
        <a:prstGeom prst="rect">
          <a:avLst/>
        </a:prstGeom>
      </xdr:spPr>
    </xdr:pic>
    <xdr:clientData/>
  </xdr:twoCellAnchor>
  <xdr:twoCellAnchor editAs="oneCell">
    <xdr:from>
      <xdr:col>20</xdr:col>
      <xdr:colOff>133350</xdr:colOff>
      <xdr:row>53</xdr:row>
      <xdr:rowOff>104775</xdr:rowOff>
    </xdr:from>
    <xdr:to>
      <xdr:col>35</xdr:col>
      <xdr:colOff>151864</xdr:colOff>
      <xdr:row>71</xdr:row>
      <xdr:rowOff>56813</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5467350" y="9248775"/>
          <a:ext cx="4285714" cy="2695238"/>
        </a:xfrm>
        <a:prstGeom prst="rect">
          <a:avLst/>
        </a:prstGeom>
      </xdr:spPr>
    </xdr:pic>
    <xdr:clientData/>
  </xdr:twoCellAnchor>
  <xdr:twoCellAnchor editAs="oneCell">
    <xdr:from>
      <xdr:col>21</xdr:col>
      <xdr:colOff>123807</xdr:colOff>
      <xdr:row>74</xdr:row>
      <xdr:rowOff>111835</xdr:rowOff>
    </xdr:from>
    <xdr:to>
      <xdr:col>35</xdr:col>
      <xdr:colOff>9007</xdr:colOff>
      <xdr:row>82</xdr:row>
      <xdr:rowOff>45016</xdr:rowOff>
    </xdr:to>
    <xdr:pic>
      <xdr:nvPicPr>
        <xdr:cNvPr id="18" name="Picture 17"/>
        <xdr:cNvPicPr>
          <a:picLocks noChangeAspect="1"/>
        </xdr:cNvPicPr>
      </xdr:nvPicPr>
      <xdr:blipFill>
        <a:blip xmlns:r="http://schemas.openxmlformats.org/officeDocument/2006/relationships" r:embed="rId12"/>
        <a:stretch>
          <a:fillRect/>
        </a:stretch>
      </xdr:blipFill>
      <xdr:spPr>
        <a:xfrm>
          <a:off x="5610207" y="12456235"/>
          <a:ext cx="4000000" cy="1152381"/>
        </a:xfrm>
        <a:prstGeom prst="rect">
          <a:avLst/>
        </a:prstGeom>
      </xdr:spPr>
    </xdr:pic>
    <xdr:clientData/>
  </xdr:twoCellAnchor>
  <xdr:twoCellAnchor editAs="oneCell">
    <xdr:from>
      <xdr:col>36</xdr:col>
      <xdr:colOff>145524</xdr:colOff>
      <xdr:row>53</xdr:row>
      <xdr:rowOff>104775</xdr:rowOff>
    </xdr:from>
    <xdr:to>
      <xdr:col>51</xdr:col>
      <xdr:colOff>164038</xdr:colOff>
      <xdr:row>71</xdr:row>
      <xdr:rowOff>56813</xdr:rowOff>
    </xdr:to>
    <xdr:pic>
      <xdr:nvPicPr>
        <xdr:cNvPr id="20" name="Picture 19"/>
        <xdr:cNvPicPr>
          <a:picLocks noChangeAspect="1"/>
        </xdr:cNvPicPr>
      </xdr:nvPicPr>
      <xdr:blipFill>
        <a:blip xmlns:r="http://schemas.openxmlformats.org/officeDocument/2006/relationships" r:embed="rId13"/>
        <a:stretch>
          <a:fillRect/>
        </a:stretch>
      </xdr:blipFill>
      <xdr:spPr>
        <a:xfrm>
          <a:off x="10051524" y="9248775"/>
          <a:ext cx="4285714" cy="2695238"/>
        </a:xfrm>
        <a:prstGeom prst="rect">
          <a:avLst/>
        </a:prstGeom>
      </xdr:spPr>
    </xdr:pic>
    <xdr:clientData/>
  </xdr:twoCellAnchor>
  <xdr:twoCellAnchor editAs="oneCell">
    <xdr:from>
      <xdr:col>39</xdr:col>
      <xdr:colOff>202406</xdr:colOff>
      <xdr:row>83</xdr:row>
      <xdr:rowOff>85725</xdr:rowOff>
    </xdr:from>
    <xdr:to>
      <xdr:col>49</xdr:col>
      <xdr:colOff>107156</xdr:colOff>
      <xdr:row>96</xdr:row>
      <xdr:rowOff>76200</xdr:rowOff>
    </xdr:to>
    <xdr:pic>
      <xdr:nvPicPr>
        <xdr:cNvPr id="21" name="Picture 20"/>
        <xdr:cNvPicPr>
          <a:picLocks noChangeAspect="1"/>
        </xdr:cNvPicPr>
      </xdr:nvPicPr>
      <xdr:blipFill rotWithShape="1">
        <a:blip xmlns:r="http://schemas.openxmlformats.org/officeDocument/2006/relationships" r:embed="rId14"/>
        <a:srcRect l="622" t="20488" r="77967" b="56712"/>
        <a:stretch/>
      </xdr:blipFill>
      <xdr:spPr>
        <a:xfrm>
          <a:off x="10718006" y="13801725"/>
          <a:ext cx="2952750" cy="1971675"/>
        </a:xfrm>
        <a:prstGeom prst="rect">
          <a:avLst/>
        </a:prstGeom>
      </xdr:spPr>
    </xdr:pic>
    <xdr:clientData/>
  </xdr:twoCellAnchor>
  <xdr:twoCellAnchor editAs="oneCell">
    <xdr:from>
      <xdr:col>8</xdr:col>
      <xdr:colOff>259577</xdr:colOff>
      <xdr:row>74</xdr:row>
      <xdr:rowOff>111835</xdr:rowOff>
    </xdr:from>
    <xdr:to>
      <xdr:col>16</xdr:col>
      <xdr:colOff>49748</xdr:colOff>
      <xdr:row>82</xdr:row>
      <xdr:rowOff>45016</xdr:rowOff>
    </xdr:to>
    <xdr:pic>
      <xdr:nvPicPr>
        <xdr:cNvPr id="23" name="Picture 22"/>
        <xdr:cNvPicPr>
          <a:picLocks noChangeAspect="1"/>
        </xdr:cNvPicPr>
      </xdr:nvPicPr>
      <xdr:blipFill>
        <a:blip xmlns:r="http://schemas.openxmlformats.org/officeDocument/2006/relationships" r:embed="rId15"/>
        <a:stretch>
          <a:fillRect/>
        </a:stretch>
      </xdr:blipFill>
      <xdr:spPr>
        <a:xfrm>
          <a:off x="1935977" y="12456235"/>
          <a:ext cx="2228571" cy="1152381"/>
        </a:xfrm>
        <a:prstGeom prst="rect">
          <a:avLst/>
        </a:prstGeom>
      </xdr:spPr>
    </xdr:pic>
    <xdr:clientData/>
  </xdr:twoCellAnchor>
  <xdr:twoCellAnchor editAs="oneCell">
    <xdr:from>
      <xdr:col>37</xdr:col>
      <xdr:colOff>135981</xdr:colOff>
      <xdr:row>74</xdr:row>
      <xdr:rowOff>111835</xdr:rowOff>
    </xdr:from>
    <xdr:to>
      <xdr:col>51</xdr:col>
      <xdr:colOff>21181</xdr:colOff>
      <xdr:row>82</xdr:row>
      <xdr:rowOff>45016</xdr:rowOff>
    </xdr:to>
    <xdr:pic>
      <xdr:nvPicPr>
        <xdr:cNvPr id="27" name="Picture 26"/>
        <xdr:cNvPicPr>
          <a:picLocks noChangeAspect="1"/>
        </xdr:cNvPicPr>
      </xdr:nvPicPr>
      <xdr:blipFill>
        <a:blip xmlns:r="http://schemas.openxmlformats.org/officeDocument/2006/relationships" r:embed="rId12"/>
        <a:stretch>
          <a:fillRect/>
        </a:stretch>
      </xdr:blipFill>
      <xdr:spPr>
        <a:xfrm>
          <a:off x="10194381" y="12456235"/>
          <a:ext cx="4000000" cy="1152381"/>
        </a:xfrm>
        <a:prstGeom prst="rect">
          <a:avLst/>
        </a:prstGeom>
      </xdr:spPr>
    </xdr:pic>
    <xdr:clientData/>
  </xdr:twoCellAnchor>
  <xdr:twoCellAnchor editAs="oneCell">
    <xdr:from>
      <xdr:col>23</xdr:col>
      <xdr:colOff>190232</xdr:colOff>
      <xdr:row>83</xdr:row>
      <xdr:rowOff>85725</xdr:rowOff>
    </xdr:from>
    <xdr:to>
      <xdr:col>33</xdr:col>
      <xdr:colOff>94982</xdr:colOff>
      <xdr:row>96</xdr:row>
      <xdr:rowOff>76200</xdr:rowOff>
    </xdr:to>
    <xdr:pic>
      <xdr:nvPicPr>
        <xdr:cNvPr id="28" name="Picture 27"/>
        <xdr:cNvPicPr>
          <a:picLocks noChangeAspect="1"/>
        </xdr:cNvPicPr>
      </xdr:nvPicPr>
      <xdr:blipFill rotWithShape="1">
        <a:blip xmlns:r="http://schemas.openxmlformats.org/officeDocument/2006/relationships" r:embed="rId16"/>
        <a:srcRect l="622" t="20487" r="77967" b="56714"/>
        <a:stretch/>
      </xdr:blipFill>
      <xdr:spPr>
        <a:xfrm>
          <a:off x="6133832" y="13801725"/>
          <a:ext cx="2952750" cy="1971675"/>
        </a:xfrm>
        <a:prstGeom prst="rect">
          <a:avLst/>
        </a:prstGeom>
      </xdr:spPr>
    </xdr:pic>
    <xdr:clientData/>
  </xdr:twoCellAnchor>
  <xdr:twoCellAnchor editAs="oneCell">
    <xdr:from>
      <xdr:col>7</xdr:col>
      <xdr:colOff>202287</xdr:colOff>
      <xdr:row>83</xdr:row>
      <xdr:rowOff>85725</xdr:rowOff>
    </xdr:from>
    <xdr:to>
      <xdr:col>17</xdr:col>
      <xdr:colOff>107037</xdr:colOff>
      <xdr:row>96</xdr:row>
      <xdr:rowOff>76200</xdr:rowOff>
    </xdr:to>
    <xdr:pic>
      <xdr:nvPicPr>
        <xdr:cNvPr id="29" name="Picture 28"/>
        <xdr:cNvPicPr>
          <a:picLocks noChangeAspect="1"/>
        </xdr:cNvPicPr>
      </xdr:nvPicPr>
      <xdr:blipFill rotWithShape="1">
        <a:blip xmlns:r="http://schemas.openxmlformats.org/officeDocument/2006/relationships" r:embed="rId5"/>
        <a:srcRect l="622" t="20487" r="77967" b="56713"/>
        <a:stretch/>
      </xdr:blipFill>
      <xdr:spPr>
        <a:xfrm>
          <a:off x="1573887" y="13801725"/>
          <a:ext cx="2952750" cy="1971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158703</xdr:colOff>
      <xdr:row>40</xdr:row>
      <xdr:rowOff>166687</xdr:rowOff>
    </xdr:from>
    <xdr:to>
      <xdr:col>3</xdr:col>
      <xdr:colOff>271463</xdr:colOff>
      <xdr:row>40</xdr:row>
      <xdr:rowOff>276225</xdr:rowOff>
    </xdr:to>
    <xdr:sp macro="" textlink="">
      <xdr:nvSpPr>
        <xdr:cNvPr id="19" name="Right Triangle 18"/>
        <xdr:cNvSpPr/>
      </xdr:nvSpPr>
      <xdr:spPr>
        <a:xfrm rot="5400000" flipH="1" flipV="1">
          <a:off x="760389" y="2898751"/>
          <a:ext cx="0" cy="0"/>
        </a:xfrm>
        <a:prstGeom prst="rtTriangle">
          <a:avLst/>
        </a:prstGeom>
        <a:solidFill>
          <a:schemeClr val="bg1">
            <a:lumMod val="8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200025</xdr:colOff>
      <xdr:row>72</xdr:row>
      <xdr:rowOff>133350</xdr:rowOff>
    </xdr:from>
    <xdr:to>
      <xdr:col>12</xdr:col>
      <xdr:colOff>97622</xdr:colOff>
      <xdr:row>74</xdr:row>
      <xdr:rowOff>89567</xdr:rowOff>
    </xdr:to>
    <xdr:grpSp>
      <xdr:nvGrpSpPr>
        <xdr:cNvPr id="22" name="Group 21"/>
        <xdr:cNvGrpSpPr/>
      </xdr:nvGrpSpPr>
      <xdr:grpSpPr>
        <a:xfrm>
          <a:off x="2790825" y="13239750"/>
          <a:ext cx="202397" cy="261017"/>
          <a:chOff x="3562350" y="4019550"/>
          <a:chExt cx="202397" cy="261017"/>
        </a:xfrm>
      </xdr:grpSpPr>
      <xdr:sp macro="" textlink="">
        <xdr:nvSpPr>
          <xdr:cNvPr id="23" name="Oval 22"/>
          <xdr:cNvSpPr/>
        </xdr:nvSpPr>
        <xdr:spPr>
          <a:xfrm>
            <a:off x="3562350" y="4019550"/>
            <a:ext cx="180000" cy="18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 name="Oval 23"/>
          <xdr:cNvSpPr/>
        </xdr:nvSpPr>
        <xdr:spPr>
          <a:xfrm>
            <a:off x="3607350" y="4064550"/>
            <a:ext cx="90000" cy="9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5" name="Picture 24" descr="White Mouse Cursor Arrow by qubodu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4598" y="4100567"/>
            <a:ext cx="120149" cy="18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76200</xdr:colOff>
      <xdr:row>47</xdr:row>
      <xdr:rowOff>85725</xdr:rowOff>
    </xdr:from>
    <xdr:to>
      <xdr:col>45</xdr:col>
      <xdr:colOff>171450</xdr:colOff>
      <xdr:row>55</xdr:row>
      <xdr:rowOff>0</xdr:rowOff>
    </xdr:to>
    <xdr:pic>
      <xdr:nvPicPr>
        <xdr:cNvPr id="29" name="Picture 28"/>
        <xdr:cNvPicPr>
          <a:picLocks noChangeAspect="1"/>
        </xdr:cNvPicPr>
      </xdr:nvPicPr>
      <xdr:blipFill rotWithShape="1">
        <a:blip xmlns:r="http://schemas.openxmlformats.org/officeDocument/2006/relationships" r:embed="rId2"/>
        <a:srcRect l="553" t="2754" r="11453" b="84138"/>
        <a:stretch/>
      </xdr:blipFill>
      <xdr:spPr>
        <a:xfrm>
          <a:off x="990600" y="9382125"/>
          <a:ext cx="12134850" cy="1133475"/>
        </a:xfrm>
        <a:prstGeom prst="rect">
          <a:avLst/>
        </a:prstGeom>
      </xdr:spPr>
    </xdr:pic>
    <xdr:clientData/>
  </xdr:twoCellAnchor>
  <xdr:twoCellAnchor>
    <xdr:from>
      <xdr:col>25</xdr:col>
      <xdr:colOff>266700</xdr:colOff>
      <xdr:row>53</xdr:row>
      <xdr:rowOff>19050</xdr:rowOff>
    </xdr:from>
    <xdr:to>
      <xdr:col>25</xdr:col>
      <xdr:colOff>266700</xdr:colOff>
      <xdr:row>58</xdr:row>
      <xdr:rowOff>0</xdr:rowOff>
    </xdr:to>
    <xdr:cxnSp macro="">
      <xdr:nvCxnSpPr>
        <xdr:cNvPr id="31" name="Straight Arrow Connector 30"/>
        <xdr:cNvCxnSpPr/>
      </xdr:nvCxnSpPr>
      <xdr:spPr>
        <a:xfrm flipV="1">
          <a:off x="7124700" y="10229850"/>
          <a:ext cx="0" cy="742950"/>
        </a:xfrm>
        <a:prstGeom prst="straightConnector1">
          <a:avLst/>
        </a:prstGeom>
        <a:ln w="25400">
          <a:solidFill>
            <a:srgbClr val="EE312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295275</xdr:colOff>
      <xdr:row>53</xdr:row>
      <xdr:rowOff>19050</xdr:rowOff>
    </xdr:from>
    <xdr:to>
      <xdr:col>26</xdr:col>
      <xdr:colOff>295275</xdr:colOff>
      <xdr:row>60</xdr:row>
      <xdr:rowOff>0</xdr:rowOff>
    </xdr:to>
    <xdr:cxnSp macro="">
      <xdr:nvCxnSpPr>
        <xdr:cNvPr id="32" name="Straight Arrow Connector 31"/>
        <xdr:cNvCxnSpPr/>
      </xdr:nvCxnSpPr>
      <xdr:spPr>
        <a:xfrm flipV="1">
          <a:off x="7458075" y="10229850"/>
          <a:ext cx="0" cy="1047750"/>
        </a:xfrm>
        <a:prstGeom prst="straightConnector1">
          <a:avLst/>
        </a:prstGeom>
        <a:ln w="25400">
          <a:solidFill>
            <a:srgbClr val="EE312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190500</xdr:colOff>
      <xdr:row>53</xdr:row>
      <xdr:rowOff>19050</xdr:rowOff>
    </xdr:from>
    <xdr:to>
      <xdr:col>27</xdr:col>
      <xdr:colOff>190500</xdr:colOff>
      <xdr:row>62</xdr:row>
      <xdr:rowOff>9525</xdr:rowOff>
    </xdr:to>
    <xdr:cxnSp macro="">
      <xdr:nvCxnSpPr>
        <xdr:cNvPr id="33" name="Straight Arrow Connector 32"/>
        <xdr:cNvCxnSpPr/>
      </xdr:nvCxnSpPr>
      <xdr:spPr>
        <a:xfrm flipV="1">
          <a:off x="7658100" y="10229850"/>
          <a:ext cx="0" cy="1362075"/>
        </a:xfrm>
        <a:prstGeom prst="straightConnector1">
          <a:avLst/>
        </a:prstGeom>
        <a:ln w="25400">
          <a:solidFill>
            <a:srgbClr val="EE312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57150</xdr:colOff>
      <xdr:row>53</xdr:row>
      <xdr:rowOff>19051</xdr:rowOff>
    </xdr:from>
    <xdr:to>
      <xdr:col>29</xdr:col>
      <xdr:colOff>200025</xdr:colOff>
      <xdr:row>54</xdr:row>
      <xdr:rowOff>46651</xdr:rowOff>
    </xdr:to>
    <xdr:sp macro="" textlink="">
      <xdr:nvSpPr>
        <xdr:cNvPr id="34" name="Left Brace 33"/>
        <xdr:cNvSpPr/>
      </xdr:nvSpPr>
      <xdr:spPr>
        <a:xfrm rot="16200000">
          <a:off x="7963388" y="10096013"/>
          <a:ext cx="180000" cy="447675"/>
        </a:xfrm>
        <a:prstGeom prst="leftBrac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3</xdr:col>
      <xdr:colOff>104775</xdr:colOff>
      <xdr:row>39</xdr:row>
      <xdr:rowOff>85725</xdr:rowOff>
    </xdr:from>
    <xdr:to>
      <xdr:col>8</xdr:col>
      <xdr:colOff>152401</xdr:colOff>
      <xdr:row>43</xdr:row>
      <xdr:rowOff>238126</xdr:rowOff>
    </xdr:to>
    <xdr:pic>
      <xdr:nvPicPr>
        <xdr:cNvPr id="35" name="Picture 34"/>
        <xdr:cNvPicPr>
          <a:picLocks noChangeAspect="1"/>
        </xdr:cNvPicPr>
      </xdr:nvPicPr>
      <xdr:blipFill rotWithShape="1">
        <a:blip xmlns:r="http://schemas.openxmlformats.org/officeDocument/2006/relationships" r:embed="rId3"/>
        <a:srcRect l="227" t="24871" r="90901" b="60392"/>
        <a:stretch/>
      </xdr:blipFill>
      <xdr:spPr>
        <a:xfrm>
          <a:off x="714375" y="7705725"/>
          <a:ext cx="1114426" cy="1066801"/>
        </a:xfrm>
        <a:prstGeom prst="rect">
          <a:avLst/>
        </a:prstGeom>
      </xdr:spPr>
    </xdr:pic>
    <xdr:clientData/>
  </xdr:twoCellAnchor>
  <xdr:twoCellAnchor editAs="oneCell">
    <xdr:from>
      <xdr:col>6</xdr:col>
      <xdr:colOff>171449</xdr:colOff>
      <xdr:row>42</xdr:row>
      <xdr:rowOff>133350</xdr:rowOff>
    </xdr:from>
    <xdr:to>
      <xdr:col>7</xdr:col>
      <xdr:colOff>9524</xdr:colOff>
      <xdr:row>42</xdr:row>
      <xdr:rowOff>276225</xdr:rowOff>
    </xdr:to>
    <xdr:pic>
      <xdr:nvPicPr>
        <xdr:cNvPr id="36" name="Picture 35" descr="http://www.leoisaac.com/excel/images/excelpointer1.gif"/>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49" y="83629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219075</xdr:colOff>
      <xdr:row>49</xdr:row>
      <xdr:rowOff>47624</xdr:rowOff>
    </xdr:from>
    <xdr:to>
      <xdr:col>30</xdr:col>
      <xdr:colOff>123825</xdr:colOff>
      <xdr:row>51</xdr:row>
      <xdr:rowOff>104775</xdr:rowOff>
    </xdr:to>
    <xdr:sp macro="" textlink="">
      <xdr:nvSpPr>
        <xdr:cNvPr id="37" name="Oval 36"/>
        <xdr:cNvSpPr/>
      </xdr:nvSpPr>
      <xdr:spPr>
        <a:xfrm>
          <a:off x="6772275" y="9648824"/>
          <a:ext cx="1733550" cy="361951"/>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28</xdr:col>
      <xdr:colOff>280989</xdr:colOff>
      <xdr:row>54</xdr:row>
      <xdr:rowOff>46651</xdr:rowOff>
    </xdr:from>
    <xdr:to>
      <xdr:col>28</xdr:col>
      <xdr:colOff>285750</xdr:colOff>
      <xdr:row>64</xdr:row>
      <xdr:rowOff>0</xdr:rowOff>
    </xdr:to>
    <xdr:cxnSp macro="">
      <xdr:nvCxnSpPr>
        <xdr:cNvPr id="42" name="Straight Connector 41"/>
        <xdr:cNvCxnSpPr>
          <a:endCxn id="34" idx="1"/>
        </xdr:cNvCxnSpPr>
      </xdr:nvCxnSpPr>
      <xdr:spPr>
        <a:xfrm flipH="1" flipV="1">
          <a:off x="8053389" y="10409851"/>
          <a:ext cx="4761" cy="1477349"/>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9525</xdr:colOff>
      <xdr:row>50</xdr:row>
      <xdr:rowOff>76200</xdr:rowOff>
    </xdr:from>
    <xdr:to>
      <xdr:col>23</xdr:col>
      <xdr:colOff>9525</xdr:colOff>
      <xdr:row>56</xdr:row>
      <xdr:rowOff>0</xdr:rowOff>
    </xdr:to>
    <xdr:cxnSp macro="">
      <xdr:nvCxnSpPr>
        <xdr:cNvPr id="43" name="Straight Connector 42"/>
        <xdr:cNvCxnSpPr/>
      </xdr:nvCxnSpPr>
      <xdr:spPr>
        <a:xfrm flipV="1">
          <a:off x="6257925" y="9829800"/>
          <a:ext cx="0" cy="838200"/>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9525</xdr:colOff>
      <xdr:row>50</xdr:row>
      <xdr:rowOff>76201</xdr:rowOff>
    </xdr:from>
    <xdr:to>
      <xdr:col>24</xdr:col>
      <xdr:colOff>209550</xdr:colOff>
      <xdr:row>50</xdr:row>
      <xdr:rowOff>83412</xdr:rowOff>
    </xdr:to>
    <xdr:cxnSp macro="">
      <xdr:nvCxnSpPr>
        <xdr:cNvPr id="44" name="Straight Connector 43"/>
        <xdr:cNvCxnSpPr/>
      </xdr:nvCxnSpPr>
      <xdr:spPr>
        <a:xfrm flipV="1">
          <a:off x="6257925" y="9829801"/>
          <a:ext cx="504825" cy="7211"/>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53</xdr:row>
      <xdr:rowOff>133348</xdr:rowOff>
    </xdr:from>
    <xdr:to>
      <xdr:col>29</xdr:col>
      <xdr:colOff>238200</xdr:colOff>
      <xdr:row>54</xdr:row>
      <xdr:rowOff>142948</xdr:rowOff>
    </xdr:to>
    <xdr:sp macro="" textlink="">
      <xdr:nvSpPr>
        <xdr:cNvPr id="51" name="Oval 50"/>
        <xdr:cNvSpPr/>
      </xdr:nvSpPr>
      <xdr:spPr>
        <a:xfrm>
          <a:off x="8153400" y="10344148"/>
          <a:ext cx="162000" cy="162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29</xdr:col>
      <xdr:colOff>147639</xdr:colOff>
      <xdr:row>54</xdr:row>
      <xdr:rowOff>151427</xdr:rowOff>
    </xdr:from>
    <xdr:to>
      <xdr:col>29</xdr:col>
      <xdr:colOff>147640</xdr:colOff>
      <xdr:row>68</xdr:row>
      <xdr:rowOff>85725</xdr:rowOff>
    </xdr:to>
    <xdr:cxnSp macro="">
      <xdr:nvCxnSpPr>
        <xdr:cNvPr id="52" name="Straight Connector 51"/>
        <xdr:cNvCxnSpPr/>
      </xdr:nvCxnSpPr>
      <xdr:spPr>
        <a:xfrm flipV="1">
          <a:off x="8224839" y="10514627"/>
          <a:ext cx="1" cy="2067898"/>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152400</xdr:colOff>
      <xdr:row>68</xdr:row>
      <xdr:rowOff>83412</xdr:rowOff>
    </xdr:from>
    <xdr:to>
      <xdr:col>29</xdr:col>
      <xdr:colOff>161925</xdr:colOff>
      <xdr:row>68</xdr:row>
      <xdr:rowOff>83413</xdr:rowOff>
    </xdr:to>
    <xdr:cxnSp macro="">
      <xdr:nvCxnSpPr>
        <xdr:cNvPr id="54" name="Straight Connector 53"/>
        <xdr:cNvCxnSpPr/>
      </xdr:nvCxnSpPr>
      <xdr:spPr>
        <a:xfrm flipV="1">
          <a:off x="6705600" y="12580212"/>
          <a:ext cx="1533525" cy="1"/>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xdr:colOff>
      <xdr:row>81</xdr:row>
      <xdr:rowOff>95250</xdr:rowOff>
    </xdr:from>
    <xdr:to>
      <xdr:col>45</xdr:col>
      <xdr:colOff>200025</xdr:colOff>
      <xdr:row>112</xdr:row>
      <xdr:rowOff>19049</xdr:rowOff>
    </xdr:to>
    <xdr:grpSp>
      <xdr:nvGrpSpPr>
        <xdr:cNvPr id="56" name="Group 55"/>
        <xdr:cNvGrpSpPr/>
      </xdr:nvGrpSpPr>
      <xdr:grpSpPr>
        <a:xfrm>
          <a:off x="990600" y="14573250"/>
          <a:ext cx="12163425" cy="4648199"/>
          <a:chOff x="3552825" y="14125575"/>
          <a:chExt cx="12163425" cy="4648199"/>
        </a:xfrm>
      </xdr:grpSpPr>
      <xdr:pic>
        <xdr:nvPicPr>
          <xdr:cNvPr id="57" name="Picture 56"/>
          <xdr:cNvPicPr>
            <a:picLocks noChangeAspect="1"/>
          </xdr:cNvPicPr>
        </xdr:nvPicPr>
        <xdr:blipFill rotWithShape="1">
          <a:blip xmlns:r="http://schemas.openxmlformats.org/officeDocument/2006/relationships" r:embed="rId5"/>
          <a:srcRect l="57180" t="2315" r="4898" b="52772"/>
          <a:stretch/>
        </xdr:blipFill>
        <xdr:spPr>
          <a:xfrm>
            <a:off x="3552825" y="14125575"/>
            <a:ext cx="12134850" cy="4619626"/>
          </a:xfrm>
          <a:prstGeom prst="rect">
            <a:avLst/>
          </a:prstGeom>
        </xdr:spPr>
      </xdr:pic>
      <xdr:sp macro="" textlink="">
        <xdr:nvSpPr>
          <xdr:cNvPr id="58" name="Rectangle 57"/>
          <xdr:cNvSpPr/>
        </xdr:nvSpPr>
        <xdr:spPr>
          <a:xfrm>
            <a:off x="3552825" y="15249525"/>
            <a:ext cx="9877425" cy="35242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9" name="Rectangle 58"/>
          <xdr:cNvSpPr/>
        </xdr:nvSpPr>
        <xdr:spPr>
          <a:xfrm>
            <a:off x="15116175" y="15249526"/>
            <a:ext cx="600075" cy="3505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66675</xdr:colOff>
      <xdr:row>114</xdr:row>
      <xdr:rowOff>76200</xdr:rowOff>
    </xdr:from>
    <xdr:to>
      <xdr:col>45</xdr:col>
      <xdr:colOff>123825</xdr:colOff>
      <xdr:row>150</xdr:row>
      <xdr:rowOff>47626</xdr:rowOff>
    </xdr:to>
    <xdr:grpSp>
      <xdr:nvGrpSpPr>
        <xdr:cNvPr id="60" name="Group 59"/>
        <xdr:cNvGrpSpPr/>
      </xdr:nvGrpSpPr>
      <xdr:grpSpPr>
        <a:xfrm>
          <a:off x="981075" y="19583400"/>
          <a:ext cx="12096750" cy="5457826"/>
          <a:chOff x="8343900" y="16421099"/>
          <a:chExt cx="12096750" cy="5457826"/>
        </a:xfrm>
      </xdr:grpSpPr>
      <xdr:pic>
        <xdr:nvPicPr>
          <xdr:cNvPr id="61" name="Picture 60"/>
          <xdr:cNvPicPr>
            <a:picLocks noChangeAspect="1"/>
          </xdr:cNvPicPr>
        </xdr:nvPicPr>
        <xdr:blipFill rotWithShape="1">
          <a:blip xmlns:r="http://schemas.openxmlformats.org/officeDocument/2006/relationships" r:embed="rId6"/>
          <a:srcRect l="57209" t="2315" r="5018" b="44623"/>
          <a:stretch/>
        </xdr:blipFill>
        <xdr:spPr>
          <a:xfrm>
            <a:off x="8353425" y="16421099"/>
            <a:ext cx="12087225" cy="5457825"/>
          </a:xfrm>
          <a:prstGeom prst="rect">
            <a:avLst/>
          </a:prstGeom>
        </xdr:spPr>
      </xdr:pic>
      <xdr:sp macro="" textlink="">
        <xdr:nvSpPr>
          <xdr:cNvPr id="62" name="Rectangle 61"/>
          <xdr:cNvSpPr/>
        </xdr:nvSpPr>
        <xdr:spPr>
          <a:xfrm>
            <a:off x="8343900" y="17554574"/>
            <a:ext cx="6019800" cy="43243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3" name="Rectangle 62"/>
          <xdr:cNvSpPr/>
        </xdr:nvSpPr>
        <xdr:spPr>
          <a:xfrm>
            <a:off x="16154400" y="17554574"/>
            <a:ext cx="4286250" cy="43243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5</xdr:col>
      <xdr:colOff>76200</xdr:colOff>
      <xdr:row>152</xdr:row>
      <xdr:rowOff>66675</xdr:rowOff>
    </xdr:from>
    <xdr:to>
      <xdr:col>22</xdr:col>
      <xdr:colOff>199381</xdr:colOff>
      <xdr:row>181</xdr:row>
      <xdr:rowOff>132789</xdr:rowOff>
    </xdr:to>
    <xdr:pic>
      <xdr:nvPicPr>
        <xdr:cNvPr id="64" name="Picture 63"/>
        <xdr:cNvPicPr>
          <a:picLocks noChangeAspect="1"/>
        </xdr:cNvPicPr>
      </xdr:nvPicPr>
      <xdr:blipFill>
        <a:blip xmlns:r="http://schemas.openxmlformats.org/officeDocument/2006/relationships" r:embed="rId7"/>
        <a:stretch>
          <a:fillRect/>
        </a:stretch>
      </xdr:blipFill>
      <xdr:spPr>
        <a:xfrm>
          <a:off x="990600" y="24450675"/>
          <a:ext cx="5152381" cy="4485714"/>
        </a:xfrm>
        <a:prstGeom prst="rect">
          <a:avLst/>
        </a:prstGeom>
      </xdr:spPr>
    </xdr:pic>
    <xdr:clientData/>
  </xdr:twoCellAnchor>
  <xdr:twoCellAnchor editAs="oneCell">
    <xdr:from>
      <xdr:col>19</xdr:col>
      <xdr:colOff>261938</xdr:colOff>
      <xdr:row>70</xdr:row>
      <xdr:rowOff>114300</xdr:rowOff>
    </xdr:from>
    <xdr:to>
      <xdr:col>26</xdr:col>
      <xdr:colOff>195263</xdr:colOff>
      <xdr:row>76</xdr:row>
      <xdr:rowOff>104774</xdr:rowOff>
    </xdr:to>
    <xdr:pic>
      <xdr:nvPicPr>
        <xdr:cNvPr id="66" name="Picture 65"/>
        <xdr:cNvPicPr>
          <a:picLocks noChangeAspect="1"/>
        </xdr:cNvPicPr>
      </xdr:nvPicPr>
      <xdr:blipFill rotWithShape="1">
        <a:blip xmlns:r="http://schemas.openxmlformats.org/officeDocument/2006/relationships" r:embed="rId8"/>
        <a:srcRect l="58340" t="44171" r="35201" b="46464"/>
        <a:stretch/>
      </xdr:blipFill>
      <xdr:spPr>
        <a:xfrm>
          <a:off x="5291138" y="12915900"/>
          <a:ext cx="2066925" cy="904874"/>
        </a:xfrm>
        <a:prstGeom prst="rect">
          <a:avLst/>
        </a:prstGeom>
      </xdr:spPr>
    </xdr:pic>
    <xdr:clientData/>
  </xdr:twoCellAnchor>
  <xdr:twoCellAnchor>
    <xdr:from>
      <xdr:col>19</xdr:col>
      <xdr:colOff>209550</xdr:colOff>
      <xdr:row>72</xdr:row>
      <xdr:rowOff>47624</xdr:rowOff>
    </xdr:from>
    <xdr:to>
      <xdr:col>26</xdr:col>
      <xdr:colOff>247650</xdr:colOff>
      <xdr:row>74</xdr:row>
      <xdr:rowOff>133349</xdr:rowOff>
    </xdr:to>
    <xdr:sp macro="" textlink="">
      <xdr:nvSpPr>
        <xdr:cNvPr id="67" name="Oval 66"/>
        <xdr:cNvSpPr/>
      </xdr:nvSpPr>
      <xdr:spPr>
        <a:xfrm>
          <a:off x="5238750" y="13154024"/>
          <a:ext cx="2171700" cy="390525"/>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180975</xdr:colOff>
      <xdr:row>36</xdr:row>
      <xdr:rowOff>85725</xdr:rowOff>
    </xdr:from>
    <xdr:to>
      <xdr:col>24</xdr:col>
      <xdr:colOff>104289</xdr:colOff>
      <xdr:row>56</xdr:row>
      <xdr:rowOff>132963</xdr:rowOff>
    </xdr:to>
    <xdr:pic>
      <xdr:nvPicPr>
        <xdr:cNvPr id="6" name="Picture 5"/>
        <xdr:cNvPicPr>
          <a:picLocks noChangeAspect="1"/>
        </xdr:cNvPicPr>
      </xdr:nvPicPr>
      <xdr:blipFill>
        <a:blip xmlns:r="http://schemas.openxmlformats.org/officeDocument/2006/relationships" r:embed="rId1"/>
        <a:stretch>
          <a:fillRect/>
        </a:stretch>
      </xdr:blipFill>
      <xdr:spPr>
        <a:xfrm>
          <a:off x="2162175" y="6334125"/>
          <a:ext cx="3885714" cy="3095238"/>
        </a:xfrm>
        <a:prstGeom prst="rect">
          <a:avLst/>
        </a:prstGeom>
      </xdr:spPr>
    </xdr:pic>
    <xdr:clientData/>
  </xdr:twoCellAnchor>
  <xdr:twoCellAnchor editAs="oneCell">
    <xdr:from>
      <xdr:col>9</xdr:col>
      <xdr:colOff>180975</xdr:colOff>
      <xdr:row>59</xdr:row>
      <xdr:rowOff>85725</xdr:rowOff>
    </xdr:from>
    <xdr:to>
      <xdr:col>24</xdr:col>
      <xdr:colOff>104289</xdr:colOff>
      <xdr:row>79</xdr:row>
      <xdr:rowOff>132963</xdr:rowOff>
    </xdr:to>
    <xdr:pic>
      <xdr:nvPicPr>
        <xdr:cNvPr id="8" name="Picture 7"/>
        <xdr:cNvPicPr>
          <a:picLocks noChangeAspect="1"/>
        </xdr:cNvPicPr>
      </xdr:nvPicPr>
      <xdr:blipFill>
        <a:blip xmlns:r="http://schemas.openxmlformats.org/officeDocument/2006/relationships" r:embed="rId2"/>
        <a:stretch>
          <a:fillRect/>
        </a:stretch>
      </xdr:blipFill>
      <xdr:spPr>
        <a:xfrm>
          <a:off x="2162175" y="9839325"/>
          <a:ext cx="3885714" cy="3095238"/>
        </a:xfrm>
        <a:prstGeom prst="rect">
          <a:avLst/>
        </a:prstGeom>
      </xdr:spPr>
    </xdr:pic>
    <xdr:clientData/>
  </xdr:twoCellAnchor>
  <xdr:twoCellAnchor>
    <xdr:from>
      <xdr:col>3</xdr:col>
      <xdr:colOff>73244</xdr:colOff>
      <xdr:row>22</xdr:row>
      <xdr:rowOff>76200</xdr:rowOff>
    </xdr:from>
    <xdr:to>
      <xdr:col>50</xdr:col>
      <xdr:colOff>246008</xdr:colOff>
      <xdr:row>33</xdr:row>
      <xdr:rowOff>86054</xdr:rowOff>
    </xdr:to>
    <xdr:grpSp>
      <xdr:nvGrpSpPr>
        <xdr:cNvPr id="17" name="Group 16"/>
        <xdr:cNvGrpSpPr/>
      </xdr:nvGrpSpPr>
      <xdr:grpSpPr>
        <a:xfrm>
          <a:off x="682844" y="4343400"/>
          <a:ext cx="12517164" cy="1686254"/>
          <a:chOff x="806669" y="5010150"/>
          <a:chExt cx="12517164" cy="1686254"/>
        </a:xfrm>
      </xdr:grpSpPr>
      <xdr:pic>
        <xdr:nvPicPr>
          <xdr:cNvPr id="2" name="Picture 1"/>
          <xdr:cNvPicPr>
            <a:picLocks noChangeAspect="1"/>
          </xdr:cNvPicPr>
        </xdr:nvPicPr>
        <xdr:blipFill rotWithShape="1">
          <a:blip xmlns:r="http://schemas.openxmlformats.org/officeDocument/2006/relationships" r:embed="rId3"/>
          <a:srcRect l="57151" t="2315" r="3798" b="81664"/>
          <a:stretch/>
        </xdr:blipFill>
        <xdr:spPr>
          <a:xfrm>
            <a:off x="809625" y="5010150"/>
            <a:ext cx="12496800" cy="1647825"/>
          </a:xfrm>
          <a:prstGeom prst="rect">
            <a:avLst/>
          </a:prstGeom>
        </xdr:spPr>
      </xdr:pic>
      <xdr:sp macro="" textlink="">
        <xdr:nvSpPr>
          <xdr:cNvPr id="3" name="Rectangle 2"/>
          <xdr:cNvSpPr/>
        </xdr:nvSpPr>
        <xdr:spPr>
          <a:xfrm>
            <a:off x="806669" y="6132786"/>
            <a:ext cx="7572375" cy="56361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 name="Rectangle 3"/>
          <xdr:cNvSpPr/>
        </xdr:nvSpPr>
        <xdr:spPr>
          <a:xfrm>
            <a:off x="10089932" y="6133444"/>
            <a:ext cx="3233901" cy="562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Rectangle 9"/>
          <xdr:cNvSpPr/>
        </xdr:nvSpPr>
        <xdr:spPr>
          <a:xfrm>
            <a:off x="8382001" y="5257800"/>
            <a:ext cx="628650" cy="371475"/>
          </a:xfrm>
          <a:prstGeom prst="rect">
            <a:avLst/>
          </a:prstGeom>
          <a:noFill/>
          <a:ln w="25400">
            <a:solidFill>
              <a:srgbClr val="EE312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Rectangle 11"/>
          <xdr:cNvSpPr/>
        </xdr:nvSpPr>
        <xdr:spPr>
          <a:xfrm>
            <a:off x="8382001" y="5629275"/>
            <a:ext cx="628650" cy="314324"/>
          </a:xfrm>
          <a:prstGeom prst="rect">
            <a:avLst/>
          </a:prstGeom>
          <a:noFill/>
          <a:ln w="25400">
            <a:solidFill>
              <a:srgbClr val="EE312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Oval 4"/>
          <xdr:cNvSpPr/>
        </xdr:nvSpPr>
        <xdr:spPr>
          <a:xfrm>
            <a:off x="8134351" y="5943600"/>
            <a:ext cx="2209799" cy="24765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9" name="Straight Arrow Connector 8"/>
          <xdr:cNvCxnSpPr/>
        </xdr:nvCxnSpPr>
        <xdr:spPr>
          <a:xfrm>
            <a:off x="9239250" y="5791200"/>
            <a:ext cx="0" cy="161925"/>
          </a:xfrm>
          <a:prstGeom prst="straightConnector1">
            <a:avLst/>
          </a:prstGeom>
          <a:ln w="25400">
            <a:solidFill>
              <a:srgbClr val="EE312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9001125" y="5791200"/>
            <a:ext cx="247650" cy="0"/>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257175</xdr:colOff>
      <xdr:row>39</xdr:row>
      <xdr:rowOff>142875</xdr:rowOff>
    </xdr:from>
    <xdr:to>
      <xdr:col>9</xdr:col>
      <xdr:colOff>168375</xdr:colOff>
      <xdr:row>47</xdr:row>
      <xdr:rowOff>147675</xdr:rowOff>
    </xdr:to>
    <xdr:sp macro="" textlink="">
      <xdr:nvSpPr>
        <xdr:cNvPr id="18" name="Right Brace 17"/>
        <xdr:cNvSpPr/>
      </xdr:nvSpPr>
      <xdr:spPr>
        <a:xfrm>
          <a:off x="1781175" y="7610475"/>
          <a:ext cx="216000" cy="1224000"/>
        </a:xfrm>
        <a:prstGeom prst="rightBrace">
          <a:avLst/>
        </a:prstGeom>
        <a:noFill/>
        <a:ln w="25400">
          <a:solidFill>
            <a:srgbClr val="EE312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190500</xdr:colOff>
      <xdr:row>42</xdr:row>
      <xdr:rowOff>0</xdr:rowOff>
    </xdr:from>
    <xdr:to>
      <xdr:col>25</xdr:col>
      <xdr:colOff>101700</xdr:colOff>
      <xdr:row>50</xdr:row>
      <xdr:rowOff>4800</xdr:rowOff>
    </xdr:to>
    <xdr:sp macro="" textlink="">
      <xdr:nvSpPr>
        <xdr:cNvPr id="19" name="Left Brace 18"/>
        <xdr:cNvSpPr/>
      </xdr:nvSpPr>
      <xdr:spPr>
        <a:xfrm>
          <a:off x="5981700" y="7924800"/>
          <a:ext cx="216000" cy="1224000"/>
        </a:xfrm>
        <a:prstGeom prst="leftBrac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16</xdr:col>
      <xdr:colOff>104775</xdr:colOff>
      <xdr:row>46</xdr:row>
      <xdr:rowOff>2400</xdr:rowOff>
    </xdr:from>
    <xdr:to>
      <xdr:col>24</xdr:col>
      <xdr:colOff>190500</xdr:colOff>
      <xdr:row>46</xdr:row>
      <xdr:rowOff>9525</xdr:rowOff>
    </xdr:to>
    <xdr:cxnSp macro="">
      <xdr:nvCxnSpPr>
        <xdr:cNvPr id="20" name="Straight Connector 19"/>
        <xdr:cNvCxnSpPr>
          <a:endCxn id="19" idx="1"/>
        </xdr:cNvCxnSpPr>
      </xdr:nvCxnSpPr>
      <xdr:spPr>
        <a:xfrm flipV="1">
          <a:off x="4067175" y="8536800"/>
          <a:ext cx="1914525" cy="7125"/>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76200</xdr:colOff>
      <xdr:row>10</xdr:row>
      <xdr:rowOff>85725</xdr:rowOff>
    </xdr:from>
    <xdr:to>
      <xdr:col>9</xdr:col>
      <xdr:colOff>142875</xdr:colOff>
      <xdr:row>19</xdr:row>
      <xdr:rowOff>85725</xdr:rowOff>
    </xdr:to>
    <xdr:pic>
      <xdr:nvPicPr>
        <xdr:cNvPr id="7" name="Picture 6"/>
        <xdr:cNvPicPr>
          <a:picLocks noChangeAspect="1"/>
        </xdr:cNvPicPr>
      </xdr:nvPicPr>
      <xdr:blipFill rotWithShape="1">
        <a:blip xmlns:r="http://schemas.openxmlformats.org/officeDocument/2006/relationships" r:embed="rId4"/>
        <a:srcRect l="553" t="20377" r="89018" b="63762"/>
        <a:stretch/>
      </xdr:blipFill>
      <xdr:spPr>
        <a:xfrm>
          <a:off x="685800" y="2371725"/>
          <a:ext cx="1438275" cy="1371600"/>
        </a:xfrm>
        <a:prstGeom prst="rect">
          <a:avLst/>
        </a:prstGeom>
      </xdr:spPr>
    </xdr:pic>
    <xdr:clientData/>
  </xdr:twoCellAnchor>
  <xdr:twoCellAnchor editAs="oneCell">
    <xdr:from>
      <xdr:col>5</xdr:col>
      <xdr:colOff>95250</xdr:colOff>
      <xdr:row>84</xdr:row>
      <xdr:rowOff>76200</xdr:rowOff>
    </xdr:from>
    <xdr:to>
      <xdr:col>18</xdr:col>
      <xdr:colOff>170964</xdr:colOff>
      <xdr:row>104</xdr:row>
      <xdr:rowOff>123438</xdr:rowOff>
    </xdr:to>
    <xdr:pic>
      <xdr:nvPicPr>
        <xdr:cNvPr id="11" name="Picture 10"/>
        <xdr:cNvPicPr>
          <a:picLocks noChangeAspect="1"/>
        </xdr:cNvPicPr>
      </xdr:nvPicPr>
      <xdr:blipFill>
        <a:blip xmlns:r="http://schemas.openxmlformats.org/officeDocument/2006/relationships" r:embed="rId5"/>
        <a:stretch>
          <a:fillRect/>
        </a:stretch>
      </xdr:blipFill>
      <xdr:spPr>
        <a:xfrm>
          <a:off x="1009650" y="13792200"/>
          <a:ext cx="3885714" cy="3095238"/>
        </a:xfrm>
        <a:prstGeom prst="rect">
          <a:avLst/>
        </a:prstGeom>
      </xdr:spPr>
    </xdr:pic>
    <xdr:clientData/>
  </xdr:twoCellAnchor>
  <xdr:twoCellAnchor editAs="oneCell">
    <xdr:from>
      <xdr:col>21</xdr:col>
      <xdr:colOff>85725</xdr:colOff>
      <xdr:row>84</xdr:row>
      <xdr:rowOff>76200</xdr:rowOff>
    </xdr:from>
    <xdr:to>
      <xdr:col>37</xdr:col>
      <xdr:colOff>161439</xdr:colOff>
      <xdr:row>104</xdr:row>
      <xdr:rowOff>123438</xdr:rowOff>
    </xdr:to>
    <xdr:pic>
      <xdr:nvPicPr>
        <xdr:cNvPr id="13" name="Picture 12"/>
        <xdr:cNvPicPr>
          <a:picLocks noChangeAspect="1"/>
        </xdr:cNvPicPr>
      </xdr:nvPicPr>
      <xdr:blipFill>
        <a:blip xmlns:r="http://schemas.openxmlformats.org/officeDocument/2006/relationships" r:embed="rId6"/>
        <a:stretch>
          <a:fillRect/>
        </a:stretch>
      </xdr:blipFill>
      <xdr:spPr>
        <a:xfrm>
          <a:off x="5572125" y="13792200"/>
          <a:ext cx="3885714" cy="3095238"/>
        </a:xfrm>
        <a:prstGeom prst="rect">
          <a:avLst/>
        </a:prstGeom>
      </xdr:spPr>
    </xdr:pic>
    <xdr:clientData/>
  </xdr:twoCellAnchor>
  <xdr:twoCellAnchor editAs="oneCell">
    <xdr:from>
      <xdr:col>40</xdr:col>
      <xdr:colOff>95250</xdr:colOff>
      <xdr:row>84</xdr:row>
      <xdr:rowOff>76200</xdr:rowOff>
    </xdr:from>
    <xdr:to>
      <xdr:col>53</xdr:col>
      <xdr:colOff>170964</xdr:colOff>
      <xdr:row>104</xdr:row>
      <xdr:rowOff>123438</xdr:rowOff>
    </xdr:to>
    <xdr:pic>
      <xdr:nvPicPr>
        <xdr:cNvPr id="16" name="Picture 15"/>
        <xdr:cNvPicPr>
          <a:picLocks noChangeAspect="1"/>
        </xdr:cNvPicPr>
      </xdr:nvPicPr>
      <xdr:blipFill>
        <a:blip xmlns:r="http://schemas.openxmlformats.org/officeDocument/2006/relationships" r:embed="rId7"/>
        <a:stretch>
          <a:fillRect/>
        </a:stretch>
      </xdr:blipFill>
      <xdr:spPr>
        <a:xfrm>
          <a:off x="10153650" y="13792200"/>
          <a:ext cx="3885714" cy="3095238"/>
        </a:xfrm>
        <a:prstGeom prst="rect">
          <a:avLst/>
        </a:prstGeom>
      </xdr:spPr>
    </xdr:pic>
    <xdr:clientData/>
  </xdr:twoCellAnchor>
  <xdr:twoCellAnchor editAs="oneCell">
    <xdr:from>
      <xdr:col>3</xdr:col>
      <xdr:colOff>76200</xdr:colOff>
      <xdr:row>108</xdr:row>
      <xdr:rowOff>75554</xdr:rowOff>
    </xdr:from>
    <xdr:to>
      <xdr:col>9</xdr:col>
      <xdr:colOff>152078</xdr:colOff>
      <xdr:row>117</xdr:row>
      <xdr:rowOff>76201</xdr:rowOff>
    </xdr:to>
    <xdr:pic>
      <xdr:nvPicPr>
        <xdr:cNvPr id="21" name="Picture 20"/>
        <xdr:cNvPicPr>
          <a:picLocks noChangeAspect="1"/>
        </xdr:cNvPicPr>
      </xdr:nvPicPr>
      <xdr:blipFill rotWithShape="1">
        <a:blip xmlns:r="http://schemas.openxmlformats.org/officeDocument/2006/relationships" r:embed="rId8"/>
        <a:srcRect l="57121" t="17132" r="38356" b="69533"/>
        <a:stretch/>
      </xdr:blipFill>
      <xdr:spPr>
        <a:xfrm>
          <a:off x="685800" y="17296754"/>
          <a:ext cx="1447478" cy="13722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47625</xdr:colOff>
      <xdr:row>101</xdr:row>
      <xdr:rowOff>76200</xdr:rowOff>
    </xdr:from>
    <xdr:to>
      <xdr:col>46</xdr:col>
      <xdr:colOff>95249</xdr:colOff>
      <xdr:row>116</xdr:row>
      <xdr:rowOff>142876</xdr:rowOff>
    </xdr:to>
    <xdr:grpSp>
      <xdr:nvGrpSpPr>
        <xdr:cNvPr id="97" name="Group 96"/>
        <xdr:cNvGrpSpPr/>
      </xdr:nvGrpSpPr>
      <xdr:grpSpPr>
        <a:xfrm>
          <a:off x="962025" y="19735800"/>
          <a:ext cx="12544424" cy="2352676"/>
          <a:chOff x="4076701" y="7210424"/>
          <a:chExt cx="12544424" cy="2352676"/>
        </a:xfrm>
      </xdr:grpSpPr>
      <xdr:pic>
        <xdr:nvPicPr>
          <xdr:cNvPr id="98" name="Picture 97"/>
          <xdr:cNvPicPr>
            <a:picLocks noChangeAspect="1"/>
          </xdr:cNvPicPr>
        </xdr:nvPicPr>
        <xdr:blipFill rotWithShape="1">
          <a:blip xmlns:r="http://schemas.openxmlformats.org/officeDocument/2006/relationships" r:embed="rId1"/>
          <a:srcRect l="57119" t="2315" r="3739" b="74811"/>
          <a:stretch/>
        </xdr:blipFill>
        <xdr:spPr>
          <a:xfrm>
            <a:off x="4095750" y="7210424"/>
            <a:ext cx="12525375" cy="2352675"/>
          </a:xfrm>
          <a:prstGeom prst="rect">
            <a:avLst/>
          </a:prstGeom>
        </xdr:spPr>
      </xdr:pic>
      <xdr:sp macro="" textlink="">
        <xdr:nvSpPr>
          <xdr:cNvPr id="99" name="Rectangle 98"/>
          <xdr:cNvSpPr/>
        </xdr:nvSpPr>
        <xdr:spPr>
          <a:xfrm>
            <a:off x="4076701" y="8334375"/>
            <a:ext cx="11277600" cy="1228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20</xdr:col>
      <xdr:colOff>33338</xdr:colOff>
      <xdr:row>21</xdr:row>
      <xdr:rowOff>142875</xdr:rowOff>
    </xdr:from>
    <xdr:to>
      <xdr:col>26</xdr:col>
      <xdr:colOff>271463</xdr:colOff>
      <xdr:row>28</xdr:row>
      <xdr:rowOff>47625</xdr:rowOff>
    </xdr:to>
    <xdr:pic>
      <xdr:nvPicPr>
        <xdr:cNvPr id="44" name="Picture 43"/>
        <xdr:cNvPicPr>
          <a:picLocks noChangeAspect="1"/>
        </xdr:cNvPicPr>
      </xdr:nvPicPr>
      <xdr:blipFill rotWithShape="1">
        <a:blip xmlns:r="http://schemas.openxmlformats.org/officeDocument/2006/relationships" r:embed="rId2"/>
        <a:srcRect l="58340" t="39450" r="35201" b="51104"/>
        <a:stretch/>
      </xdr:blipFill>
      <xdr:spPr>
        <a:xfrm>
          <a:off x="5519738" y="5324475"/>
          <a:ext cx="2066925" cy="971550"/>
        </a:xfrm>
        <a:prstGeom prst="rect">
          <a:avLst/>
        </a:prstGeom>
      </xdr:spPr>
    </xdr:pic>
    <xdr:clientData/>
  </xdr:twoCellAnchor>
  <xdr:twoCellAnchor editAs="oneCell">
    <xdr:from>
      <xdr:col>3</xdr:col>
      <xdr:colOff>85725</xdr:colOff>
      <xdr:row>10</xdr:row>
      <xdr:rowOff>85725</xdr:rowOff>
    </xdr:from>
    <xdr:to>
      <xdr:col>9</xdr:col>
      <xdr:colOff>285750</xdr:colOff>
      <xdr:row>18</xdr:row>
      <xdr:rowOff>238125</xdr:rowOff>
    </xdr:to>
    <xdr:pic>
      <xdr:nvPicPr>
        <xdr:cNvPr id="9" name="Picture 8"/>
        <xdr:cNvPicPr>
          <a:picLocks noChangeAspect="1"/>
        </xdr:cNvPicPr>
      </xdr:nvPicPr>
      <xdr:blipFill rotWithShape="1">
        <a:blip xmlns:r="http://schemas.openxmlformats.org/officeDocument/2006/relationships" r:embed="rId3"/>
        <a:srcRect l="691" t="20376" r="86807" b="53188"/>
        <a:stretch/>
      </xdr:blipFill>
      <xdr:spPr>
        <a:xfrm>
          <a:off x="695325" y="2524125"/>
          <a:ext cx="1724025" cy="2286000"/>
        </a:xfrm>
        <a:prstGeom prst="rect">
          <a:avLst/>
        </a:prstGeom>
      </xdr:spPr>
    </xdr:pic>
    <xdr:clientData/>
  </xdr:twoCellAnchor>
  <xdr:twoCellAnchor editAs="oneCell">
    <xdr:from>
      <xdr:col>3</xdr:col>
      <xdr:colOff>85725</xdr:colOff>
      <xdr:row>79</xdr:row>
      <xdr:rowOff>85725</xdr:rowOff>
    </xdr:from>
    <xdr:to>
      <xdr:col>9</xdr:col>
      <xdr:colOff>285750</xdr:colOff>
      <xdr:row>87</xdr:row>
      <xdr:rowOff>238125</xdr:rowOff>
    </xdr:to>
    <xdr:pic>
      <xdr:nvPicPr>
        <xdr:cNvPr id="10" name="Picture 9"/>
        <xdr:cNvPicPr>
          <a:picLocks noChangeAspect="1"/>
        </xdr:cNvPicPr>
      </xdr:nvPicPr>
      <xdr:blipFill rotWithShape="1">
        <a:blip xmlns:r="http://schemas.openxmlformats.org/officeDocument/2006/relationships" r:embed="rId3"/>
        <a:srcRect l="691" t="20376" r="86807" b="53188"/>
        <a:stretch/>
      </xdr:blipFill>
      <xdr:spPr>
        <a:xfrm>
          <a:off x="695325" y="15935325"/>
          <a:ext cx="1724025" cy="2286000"/>
        </a:xfrm>
        <a:prstGeom prst="rect">
          <a:avLst/>
        </a:prstGeom>
      </xdr:spPr>
    </xdr:pic>
    <xdr:clientData/>
  </xdr:twoCellAnchor>
  <xdr:twoCellAnchor editAs="oneCell">
    <xdr:from>
      <xdr:col>11</xdr:col>
      <xdr:colOff>264361</xdr:colOff>
      <xdr:row>25</xdr:row>
      <xdr:rowOff>78356</xdr:rowOff>
    </xdr:from>
    <xdr:to>
      <xdr:col>12</xdr:col>
      <xdr:colOff>260625</xdr:colOff>
      <xdr:row>27</xdr:row>
      <xdr:rowOff>79076</xdr:rowOff>
    </xdr:to>
    <xdr:pic>
      <xdr:nvPicPr>
        <xdr:cNvPr id="28" name="Picture 27" descr="http://www.computerhope.com/jargon/w/windows-key.jp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0256" t="16827" r="607" b="11058"/>
        <a:stretch/>
      </xdr:blipFill>
      <xdr:spPr bwMode="auto">
        <a:xfrm>
          <a:off x="3007561" y="5564756"/>
          <a:ext cx="301064" cy="30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38100</xdr:colOff>
      <xdr:row>22</xdr:row>
      <xdr:rowOff>133350</xdr:rowOff>
    </xdr:from>
    <xdr:to>
      <xdr:col>11</xdr:col>
      <xdr:colOff>240497</xdr:colOff>
      <xdr:row>24</xdr:row>
      <xdr:rowOff>89567</xdr:rowOff>
    </xdr:to>
    <xdr:grpSp>
      <xdr:nvGrpSpPr>
        <xdr:cNvPr id="30" name="Group 29"/>
        <xdr:cNvGrpSpPr/>
      </xdr:nvGrpSpPr>
      <xdr:grpSpPr>
        <a:xfrm>
          <a:off x="2781300" y="5467350"/>
          <a:ext cx="202397" cy="261017"/>
          <a:chOff x="3562350" y="4019550"/>
          <a:chExt cx="202397" cy="261017"/>
        </a:xfrm>
      </xdr:grpSpPr>
      <xdr:sp macro="" textlink="">
        <xdr:nvSpPr>
          <xdr:cNvPr id="31" name="Oval 30"/>
          <xdr:cNvSpPr/>
        </xdr:nvSpPr>
        <xdr:spPr>
          <a:xfrm>
            <a:off x="3562350" y="4019550"/>
            <a:ext cx="180000" cy="18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 name="Oval 31"/>
          <xdr:cNvSpPr/>
        </xdr:nvSpPr>
        <xdr:spPr>
          <a:xfrm>
            <a:off x="3607350" y="4064550"/>
            <a:ext cx="90000" cy="9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33" name="Picture 32" descr="White Mouse Cursor Arrow by qubodup"/>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44598" y="4100567"/>
            <a:ext cx="120149" cy="18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38092</xdr:colOff>
      <xdr:row>23</xdr:row>
      <xdr:rowOff>76200</xdr:rowOff>
    </xdr:from>
    <xdr:to>
      <xdr:col>13</xdr:col>
      <xdr:colOff>254092</xdr:colOff>
      <xdr:row>26</xdr:row>
      <xdr:rowOff>87000</xdr:rowOff>
    </xdr:to>
    <xdr:sp macro="" textlink="">
      <xdr:nvSpPr>
        <xdr:cNvPr id="11" name="Right Brace 10"/>
        <xdr:cNvSpPr/>
      </xdr:nvSpPr>
      <xdr:spPr>
        <a:xfrm>
          <a:off x="3390892" y="5257800"/>
          <a:ext cx="216000" cy="468000"/>
        </a:xfrm>
        <a:prstGeom prst="rightBrace">
          <a:avLst/>
        </a:prstGeom>
        <a:noFill/>
        <a:ln w="25400">
          <a:solidFill>
            <a:srgbClr val="EE312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12</xdr:col>
      <xdr:colOff>47625</xdr:colOff>
      <xdr:row>23</xdr:row>
      <xdr:rowOff>76200</xdr:rowOff>
    </xdr:from>
    <xdr:to>
      <xdr:col>13</xdr:col>
      <xdr:colOff>38092</xdr:colOff>
      <xdr:row>23</xdr:row>
      <xdr:rowOff>76203</xdr:rowOff>
    </xdr:to>
    <xdr:cxnSp macro="">
      <xdr:nvCxnSpPr>
        <xdr:cNvPr id="12" name="Straight Connector 11"/>
        <xdr:cNvCxnSpPr>
          <a:endCxn id="11" idx="0"/>
        </xdr:cNvCxnSpPr>
      </xdr:nvCxnSpPr>
      <xdr:spPr>
        <a:xfrm flipV="1">
          <a:off x="3095625" y="5257800"/>
          <a:ext cx="295267" cy="3"/>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32</xdr:row>
      <xdr:rowOff>76200</xdr:rowOff>
    </xdr:from>
    <xdr:to>
      <xdr:col>46</xdr:col>
      <xdr:colOff>95249</xdr:colOff>
      <xdr:row>47</xdr:row>
      <xdr:rowOff>142876</xdr:rowOff>
    </xdr:to>
    <xdr:grpSp>
      <xdr:nvGrpSpPr>
        <xdr:cNvPr id="20" name="Group 19"/>
        <xdr:cNvGrpSpPr/>
      </xdr:nvGrpSpPr>
      <xdr:grpSpPr>
        <a:xfrm>
          <a:off x="962025" y="6934200"/>
          <a:ext cx="12544424" cy="2352676"/>
          <a:chOff x="4076701" y="7210424"/>
          <a:chExt cx="12544424" cy="2352676"/>
        </a:xfrm>
      </xdr:grpSpPr>
      <xdr:pic>
        <xdr:nvPicPr>
          <xdr:cNvPr id="21" name="Picture 20"/>
          <xdr:cNvPicPr>
            <a:picLocks noChangeAspect="1"/>
          </xdr:cNvPicPr>
        </xdr:nvPicPr>
        <xdr:blipFill rotWithShape="1">
          <a:blip xmlns:r="http://schemas.openxmlformats.org/officeDocument/2006/relationships" r:embed="rId1"/>
          <a:srcRect l="57119" t="2315" r="3739" b="74811"/>
          <a:stretch/>
        </xdr:blipFill>
        <xdr:spPr>
          <a:xfrm>
            <a:off x="4095750" y="7210424"/>
            <a:ext cx="12525375" cy="2352675"/>
          </a:xfrm>
          <a:prstGeom prst="rect">
            <a:avLst/>
          </a:prstGeom>
        </xdr:spPr>
      </xdr:pic>
      <xdr:sp macro="" textlink="">
        <xdr:nvSpPr>
          <xdr:cNvPr id="22" name="Rectangle 21"/>
          <xdr:cNvSpPr/>
        </xdr:nvSpPr>
        <xdr:spPr>
          <a:xfrm>
            <a:off x="16182973" y="7210425"/>
            <a:ext cx="438151" cy="923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Rectangle 22"/>
          <xdr:cNvSpPr/>
        </xdr:nvSpPr>
        <xdr:spPr>
          <a:xfrm>
            <a:off x="4076701" y="8334375"/>
            <a:ext cx="11277600" cy="1228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35</xdr:col>
      <xdr:colOff>247650</xdr:colOff>
      <xdr:row>20</xdr:row>
      <xdr:rowOff>57150</xdr:rowOff>
    </xdr:from>
    <xdr:to>
      <xdr:col>42</xdr:col>
      <xdr:colOff>253102</xdr:colOff>
      <xdr:row>29</xdr:row>
      <xdr:rowOff>95250</xdr:rowOff>
    </xdr:to>
    <xdr:pic>
      <xdr:nvPicPr>
        <xdr:cNvPr id="25" name="Picture 24"/>
        <xdr:cNvPicPr>
          <a:picLocks noChangeAspect="1"/>
        </xdr:cNvPicPr>
      </xdr:nvPicPr>
      <xdr:blipFill rotWithShape="1">
        <a:blip xmlns:r="http://schemas.openxmlformats.org/officeDocument/2006/relationships" r:embed="rId6"/>
        <a:srcRect l="77003" t="58248" r="16313" b="28047"/>
        <a:stretch/>
      </xdr:blipFill>
      <xdr:spPr>
        <a:xfrm>
          <a:off x="10306050" y="5086350"/>
          <a:ext cx="2139052" cy="1409700"/>
        </a:xfrm>
        <a:prstGeom prst="rect">
          <a:avLst/>
        </a:prstGeom>
        <a:ln w="12700">
          <a:noFill/>
        </a:ln>
      </xdr:spPr>
    </xdr:pic>
    <xdr:clientData/>
  </xdr:twoCellAnchor>
  <xdr:twoCellAnchor>
    <xdr:from>
      <xdr:col>43</xdr:col>
      <xdr:colOff>159448</xdr:colOff>
      <xdr:row>35</xdr:row>
      <xdr:rowOff>84536</xdr:rowOff>
    </xdr:from>
    <xdr:to>
      <xdr:col>50</xdr:col>
      <xdr:colOff>149679</xdr:colOff>
      <xdr:row>35</xdr:row>
      <xdr:rowOff>106136</xdr:rowOff>
    </xdr:to>
    <xdr:sp macro="" textlink="">
      <xdr:nvSpPr>
        <xdr:cNvPr id="27" name="Rectangle 26"/>
        <xdr:cNvSpPr/>
      </xdr:nvSpPr>
      <xdr:spPr>
        <a:xfrm flipV="1">
          <a:off x="12656248" y="7704536"/>
          <a:ext cx="2123831" cy="21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29</xdr:col>
      <xdr:colOff>292798</xdr:colOff>
      <xdr:row>36</xdr:row>
      <xdr:rowOff>113111</xdr:rowOff>
    </xdr:from>
    <xdr:to>
      <xdr:col>36</xdr:col>
      <xdr:colOff>283029</xdr:colOff>
      <xdr:row>36</xdr:row>
      <xdr:rowOff>134711</xdr:rowOff>
    </xdr:to>
    <xdr:sp macro="" textlink="">
      <xdr:nvSpPr>
        <xdr:cNvPr id="36" name="Rectangle 35"/>
        <xdr:cNvSpPr/>
      </xdr:nvSpPr>
      <xdr:spPr>
        <a:xfrm flipV="1">
          <a:off x="8522398" y="7885511"/>
          <a:ext cx="2123831" cy="21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27</xdr:col>
      <xdr:colOff>190500</xdr:colOff>
      <xdr:row>40</xdr:row>
      <xdr:rowOff>28575</xdr:rowOff>
    </xdr:from>
    <xdr:to>
      <xdr:col>41</xdr:col>
      <xdr:colOff>104775</xdr:colOff>
      <xdr:row>41</xdr:row>
      <xdr:rowOff>114300</xdr:rowOff>
    </xdr:to>
    <xdr:sp macro="" textlink="">
      <xdr:nvSpPr>
        <xdr:cNvPr id="40" name="TextBox 39"/>
        <xdr:cNvSpPr txBox="1"/>
      </xdr:nvSpPr>
      <xdr:spPr>
        <a:xfrm>
          <a:off x="7810500" y="8105775"/>
          <a:ext cx="41814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t>Click on the appropriate option from the Sort &amp; Filter dropdown to sort the dataset</a:t>
          </a:r>
        </a:p>
      </xdr:txBody>
    </xdr:sp>
    <xdr:clientData/>
  </xdr:twoCellAnchor>
  <xdr:twoCellAnchor>
    <xdr:from>
      <xdr:col>41</xdr:col>
      <xdr:colOff>152399</xdr:colOff>
      <xdr:row>39</xdr:row>
      <xdr:rowOff>28575</xdr:rowOff>
    </xdr:from>
    <xdr:to>
      <xdr:col>42</xdr:col>
      <xdr:colOff>57149</xdr:colOff>
      <xdr:row>42</xdr:row>
      <xdr:rowOff>85725</xdr:rowOff>
    </xdr:to>
    <xdr:sp macro="" textlink="">
      <xdr:nvSpPr>
        <xdr:cNvPr id="41" name="Left Brace 40"/>
        <xdr:cNvSpPr/>
      </xdr:nvSpPr>
      <xdr:spPr>
        <a:xfrm>
          <a:off x="12039599" y="7953375"/>
          <a:ext cx="209550" cy="514350"/>
        </a:xfrm>
        <a:prstGeom prst="leftBrace">
          <a:avLst/>
        </a:prstGeom>
        <a:ln w="25400">
          <a:solidFill>
            <a:srgbClr val="EE3124"/>
          </a:solidFill>
        </a:ln>
        <a:effectLst/>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19</xdr:col>
      <xdr:colOff>285750</xdr:colOff>
      <xdr:row>23</xdr:row>
      <xdr:rowOff>114300</xdr:rowOff>
    </xdr:from>
    <xdr:to>
      <xdr:col>27</xdr:col>
      <xdr:colOff>19050</xdr:colOff>
      <xdr:row>26</xdr:row>
      <xdr:rowOff>47625</xdr:rowOff>
    </xdr:to>
    <xdr:sp macro="" textlink="">
      <xdr:nvSpPr>
        <xdr:cNvPr id="46" name="Oval 45"/>
        <xdr:cNvSpPr/>
      </xdr:nvSpPr>
      <xdr:spPr>
        <a:xfrm>
          <a:off x="5467350" y="5600700"/>
          <a:ext cx="2171700" cy="390525"/>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85725</xdr:colOff>
      <xdr:row>50</xdr:row>
      <xdr:rowOff>76200</xdr:rowOff>
    </xdr:from>
    <xdr:to>
      <xdr:col>23</xdr:col>
      <xdr:colOff>8811</xdr:colOff>
      <xdr:row>67</xdr:row>
      <xdr:rowOff>104448</xdr:rowOff>
    </xdr:to>
    <xdr:pic>
      <xdr:nvPicPr>
        <xdr:cNvPr id="47" name="Picture 46"/>
        <xdr:cNvPicPr>
          <a:picLocks noChangeAspect="1"/>
        </xdr:cNvPicPr>
      </xdr:nvPicPr>
      <xdr:blipFill>
        <a:blip xmlns:r="http://schemas.openxmlformats.org/officeDocument/2006/relationships" r:embed="rId7"/>
        <a:stretch>
          <a:fillRect/>
        </a:stretch>
      </xdr:blipFill>
      <xdr:spPr>
        <a:xfrm>
          <a:off x="695325" y="9677400"/>
          <a:ext cx="5714286" cy="2619048"/>
        </a:xfrm>
        <a:prstGeom prst="rect">
          <a:avLst/>
        </a:prstGeom>
      </xdr:spPr>
    </xdr:pic>
    <xdr:clientData/>
  </xdr:twoCellAnchor>
  <xdr:oneCellAnchor>
    <xdr:from>
      <xdr:col>20</xdr:col>
      <xdr:colOff>33338</xdr:colOff>
      <xdr:row>90</xdr:row>
      <xdr:rowOff>142875</xdr:rowOff>
    </xdr:from>
    <xdr:ext cx="2066925" cy="952500"/>
    <xdr:pic>
      <xdr:nvPicPr>
        <xdr:cNvPr id="48" name="Picture 47"/>
        <xdr:cNvPicPr>
          <a:picLocks noChangeAspect="1"/>
        </xdr:cNvPicPr>
      </xdr:nvPicPr>
      <xdr:blipFill rotWithShape="1">
        <a:blip xmlns:r="http://schemas.openxmlformats.org/officeDocument/2006/relationships" r:embed="rId2"/>
        <a:srcRect l="58340" t="37227" r="35201" b="53512"/>
        <a:stretch/>
      </xdr:blipFill>
      <xdr:spPr>
        <a:xfrm>
          <a:off x="5519738" y="18735675"/>
          <a:ext cx="2066925" cy="952500"/>
        </a:xfrm>
        <a:prstGeom prst="rect">
          <a:avLst/>
        </a:prstGeom>
      </xdr:spPr>
    </xdr:pic>
    <xdr:clientData/>
  </xdr:oneCellAnchor>
  <xdr:oneCellAnchor>
    <xdr:from>
      <xdr:col>11</xdr:col>
      <xdr:colOff>264361</xdr:colOff>
      <xdr:row>94</xdr:row>
      <xdr:rowOff>78356</xdr:rowOff>
    </xdr:from>
    <xdr:ext cx="301064" cy="305520"/>
    <xdr:pic>
      <xdr:nvPicPr>
        <xdr:cNvPr id="49" name="Picture 48" descr="http://www.computerhope.com/jargon/w/windows-key.jp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0256" t="16827" r="607" b="11058"/>
        <a:stretch/>
      </xdr:blipFill>
      <xdr:spPr bwMode="auto">
        <a:xfrm>
          <a:off x="3007561" y="5869556"/>
          <a:ext cx="301064" cy="30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38100</xdr:colOff>
      <xdr:row>91</xdr:row>
      <xdr:rowOff>133350</xdr:rowOff>
    </xdr:from>
    <xdr:to>
      <xdr:col>11</xdr:col>
      <xdr:colOff>240497</xdr:colOff>
      <xdr:row>93</xdr:row>
      <xdr:rowOff>89567</xdr:rowOff>
    </xdr:to>
    <xdr:grpSp>
      <xdr:nvGrpSpPr>
        <xdr:cNvPr id="50" name="Group 49"/>
        <xdr:cNvGrpSpPr/>
      </xdr:nvGrpSpPr>
      <xdr:grpSpPr>
        <a:xfrm>
          <a:off x="2781300" y="18268950"/>
          <a:ext cx="202397" cy="261017"/>
          <a:chOff x="3562350" y="4019550"/>
          <a:chExt cx="202397" cy="261017"/>
        </a:xfrm>
      </xdr:grpSpPr>
      <xdr:sp macro="" textlink="">
        <xdr:nvSpPr>
          <xdr:cNvPr id="51" name="Oval 50"/>
          <xdr:cNvSpPr/>
        </xdr:nvSpPr>
        <xdr:spPr>
          <a:xfrm>
            <a:off x="3562350" y="4019550"/>
            <a:ext cx="180000" cy="18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2" name="Oval 51"/>
          <xdr:cNvSpPr/>
        </xdr:nvSpPr>
        <xdr:spPr>
          <a:xfrm>
            <a:off x="3607350" y="4064550"/>
            <a:ext cx="90000" cy="9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53" name="Picture 52" descr="White Mouse Cursor Arrow by qubodup"/>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44598" y="4100567"/>
            <a:ext cx="120149" cy="18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38092</xdr:colOff>
      <xdr:row>92</xdr:row>
      <xdr:rowOff>76200</xdr:rowOff>
    </xdr:from>
    <xdr:to>
      <xdr:col>13</xdr:col>
      <xdr:colOff>254092</xdr:colOff>
      <xdr:row>95</xdr:row>
      <xdr:rowOff>87000</xdr:rowOff>
    </xdr:to>
    <xdr:sp macro="" textlink="">
      <xdr:nvSpPr>
        <xdr:cNvPr id="54" name="Right Brace 53"/>
        <xdr:cNvSpPr/>
      </xdr:nvSpPr>
      <xdr:spPr>
        <a:xfrm>
          <a:off x="3390892" y="5562600"/>
          <a:ext cx="216000" cy="468000"/>
        </a:xfrm>
        <a:prstGeom prst="rightBrace">
          <a:avLst/>
        </a:prstGeom>
        <a:noFill/>
        <a:ln w="25400">
          <a:solidFill>
            <a:srgbClr val="EE312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12</xdr:col>
      <xdr:colOff>47625</xdr:colOff>
      <xdr:row>92</xdr:row>
      <xdr:rowOff>76200</xdr:rowOff>
    </xdr:from>
    <xdr:to>
      <xdr:col>13</xdr:col>
      <xdr:colOff>38092</xdr:colOff>
      <xdr:row>92</xdr:row>
      <xdr:rowOff>76203</xdr:rowOff>
    </xdr:to>
    <xdr:cxnSp macro="">
      <xdr:nvCxnSpPr>
        <xdr:cNvPr id="55" name="Straight Connector 54"/>
        <xdr:cNvCxnSpPr>
          <a:endCxn id="54" idx="0"/>
        </xdr:cNvCxnSpPr>
      </xdr:nvCxnSpPr>
      <xdr:spPr>
        <a:xfrm flipV="1">
          <a:off x="3095625" y="5562600"/>
          <a:ext cx="295267" cy="3"/>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159448</xdr:colOff>
      <xdr:row>104</xdr:row>
      <xdr:rowOff>84536</xdr:rowOff>
    </xdr:from>
    <xdr:to>
      <xdr:col>50</xdr:col>
      <xdr:colOff>149679</xdr:colOff>
      <xdr:row>104</xdr:row>
      <xdr:rowOff>106136</xdr:rowOff>
    </xdr:to>
    <xdr:sp macro="" textlink="">
      <xdr:nvSpPr>
        <xdr:cNvPr id="61" name="Rectangle 60"/>
        <xdr:cNvSpPr/>
      </xdr:nvSpPr>
      <xdr:spPr>
        <a:xfrm flipV="1">
          <a:off x="12656248" y="7399736"/>
          <a:ext cx="2123831" cy="21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29</xdr:col>
      <xdr:colOff>292798</xdr:colOff>
      <xdr:row>105</xdr:row>
      <xdr:rowOff>113111</xdr:rowOff>
    </xdr:from>
    <xdr:to>
      <xdr:col>36</xdr:col>
      <xdr:colOff>283029</xdr:colOff>
      <xdr:row>105</xdr:row>
      <xdr:rowOff>134711</xdr:rowOff>
    </xdr:to>
    <xdr:sp macro="" textlink="">
      <xdr:nvSpPr>
        <xdr:cNvPr id="62" name="Rectangle 61"/>
        <xdr:cNvSpPr/>
      </xdr:nvSpPr>
      <xdr:spPr>
        <a:xfrm flipV="1">
          <a:off x="8522398" y="7580711"/>
          <a:ext cx="2123831" cy="21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28</xdr:col>
      <xdr:colOff>0</xdr:colOff>
      <xdr:row>112</xdr:row>
      <xdr:rowOff>19050</xdr:rowOff>
    </xdr:from>
    <xdr:to>
      <xdr:col>41</xdr:col>
      <xdr:colOff>219075</xdr:colOff>
      <xdr:row>113</xdr:row>
      <xdr:rowOff>104775</xdr:rowOff>
    </xdr:to>
    <xdr:sp macro="" textlink="">
      <xdr:nvSpPr>
        <xdr:cNvPr id="63" name="TextBox 62"/>
        <xdr:cNvSpPr txBox="1"/>
      </xdr:nvSpPr>
      <xdr:spPr>
        <a:xfrm>
          <a:off x="7924800" y="21964650"/>
          <a:ext cx="41814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t>Click on the appropriate option from the Sort &amp; Filter dropdown to sort the dataset</a:t>
          </a:r>
        </a:p>
        <a:p>
          <a:endParaRPr lang="en-GB" sz="900" b="1"/>
        </a:p>
      </xdr:txBody>
    </xdr:sp>
    <xdr:clientData/>
  </xdr:twoCellAnchor>
  <xdr:twoCellAnchor>
    <xdr:from>
      <xdr:col>19</xdr:col>
      <xdr:colOff>285750</xdr:colOff>
      <xdr:row>92</xdr:row>
      <xdr:rowOff>114300</xdr:rowOff>
    </xdr:from>
    <xdr:to>
      <xdr:col>27</xdr:col>
      <xdr:colOff>19050</xdr:colOff>
      <xdr:row>95</xdr:row>
      <xdr:rowOff>47625</xdr:rowOff>
    </xdr:to>
    <xdr:sp macro="" textlink="">
      <xdr:nvSpPr>
        <xdr:cNvPr id="65" name="Oval 64"/>
        <xdr:cNvSpPr/>
      </xdr:nvSpPr>
      <xdr:spPr>
        <a:xfrm>
          <a:off x="5467350" y="5600700"/>
          <a:ext cx="2171700" cy="390525"/>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85725</xdr:colOff>
      <xdr:row>119</xdr:row>
      <xdr:rowOff>85725</xdr:rowOff>
    </xdr:from>
    <xdr:to>
      <xdr:col>9</xdr:col>
      <xdr:colOff>285750</xdr:colOff>
      <xdr:row>126</xdr:row>
      <xdr:rowOff>238125</xdr:rowOff>
    </xdr:to>
    <xdr:pic>
      <xdr:nvPicPr>
        <xdr:cNvPr id="66" name="Picture 65"/>
        <xdr:cNvPicPr>
          <a:picLocks noChangeAspect="1"/>
        </xdr:cNvPicPr>
      </xdr:nvPicPr>
      <xdr:blipFill rotWithShape="1">
        <a:blip xmlns:r="http://schemas.openxmlformats.org/officeDocument/2006/relationships" r:embed="rId8"/>
        <a:srcRect l="690" t="20377" r="86808" b="53188"/>
        <a:stretch/>
      </xdr:blipFill>
      <xdr:spPr>
        <a:xfrm>
          <a:off x="695325" y="23098125"/>
          <a:ext cx="1724025" cy="2286000"/>
        </a:xfrm>
        <a:prstGeom prst="rect">
          <a:avLst/>
        </a:prstGeom>
      </xdr:spPr>
    </xdr:pic>
    <xdr:clientData/>
  </xdr:twoCellAnchor>
  <xdr:twoCellAnchor editAs="oneCell">
    <xdr:from>
      <xdr:col>23</xdr:col>
      <xdr:colOff>38100</xdr:colOff>
      <xdr:row>128</xdr:row>
      <xdr:rowOff>38100</xdr:rowOff>
    </xdr:from>
    <xdr:to>
      <xdr:col>31</xdr:col>
      <xdr:colOff>161925</xdr:colOff>
      <xdr:row>153</xdr:row>
      <xdr:rowOff>28575</xdr:rowOff>
    </xdr:to>
    <xdr:pic>
      <xdr:nvPicPr>
        <xdr:cNvPr id="67" name="Picture 66"/>
        <xdr:cNvPicPr>
          <a:picLocks noChangeAspect="1"/>
        </xdr:cNvPicPr>
      </xdr:nvPicPr>
      <xdr:blipFill rotWithShape="1">
        <a:blip xmlns:r="http://schemas.openxmlformats.org/officeDocument/2006/relationships" r:embed="rId9"/>
        <a:srcRect l="57120" t="21391" r="34873" b="41660"/>
        <a:stretch/>
      </xdr:blipFill>
      <xdr:spPr>
        <a:xfrm>
          <a:off x="6438900" y="25793700"/>
          <a:ext cx="2562225" cy="3800475"/>
        </a:xfrm>
        <a:prstGeom prst="rect">
          <a:avLst/>
        </a:prstGeom>
      </xdr:spPr>
    </xdr:pic>
    <xdr:clientData/>
  </xdr:twoCellAnchor>
  <xdr:twoCellAnchor editAs="oneCell">
    <xdr:from>
      <xdr:col>43</xdr:col>
      <xdr:colOff>66675</xdr:colOff>
      <xdr:row>131</xdr:row>
      <xdr:rowOff>123825</xdr:rowOff>
    </xdr:from>
    <xdr:to>
      <xdr:col>48</xdr:col>
      <xdr:colOff>66676</xdr:colOff>
      <xdr:row>142</xdr:row>
      <xdr:rowOff>142875</xdr:rowOff>
    </xdr:to>
    <xdr:pic>
      <xdr:nvPicPr>
        <xdr:cNvPr id="68" name="Picture 67"/>
        <xdr:cNvPicPr>
          <a:picLocks noChangeAspect="1"/>
        </xdr:cNvPicPr>
      </xdr:nvPicPr>
      <xdr:blipFill rotWithShape="1">
        <a:blip xmlns:r="http://schemas.openxmlformats.org/officeDocument/2006/relationships" r:embed="rId10"/>
        <a:srcRect l="65097" t="32782" r="30140" b="50734"/>
        <a:stretch/>
      </xdr:blipFill>
      <xdr:spPr>
        <a:xfrm>
          <a:off x="12563475" y="26336625"/>
          <a:ext cx="1524001" cy="1695450"/>
        </a:xfrm>
        <a:prstGeom prst="rect">
          <a:avLst/>
        </a:prstGeom>
      </xdr:spPr>
    </xdr:pic>
    <xdr:clientData/>
  </xdr:twoCellAnchor>
  <xdr:twoCellAnchor editAs="oneCell">
    <xdr:from>
      <xdr:col>3</xdr:col>
      <xdr:colOff>76201</xdr:colOff>
      <xdr:row>155</xdr:row>
      <xdr:rowOff>76200</xdr:rowOff>
    </xdr:from>
    <xdr:to>
      <xdr:col>16</xdr:col>
      <xdr:colOff>66220</xdr:colOff>
      <xdr:row>170</xdr:row>
      <xdr:rowOff>9248</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685801" y="29946600"/>
          <a:ext cx="3647619" cy="2219048"/>
        </a:xfrm>
        <a:prstGeom prst="rect">
          <a:avLst/>
        </a:prstGeom>
      </xdr:spPr>
    </xdr:pic>
    <xdr:clientData/>
  </xdr:twoCellAnchor>
  <xdr:twoCellAnchor>
    <xdr:from>
      <xdr:col>41</xdr:col>
      <xdr:colOff>295275</xdr:colOff>
      <xdr:row>111</xdr:row>
      <xdr:rowOff>95250</xdr:rowOff>
    </xdr:from>
    <xdr:to>
      <xdr:col>46</xdr:col>
      <xdr:colOff>142875</xdr:colOff>
      <xdr:row>114</xdr:row>
      <xdr:rowOff>28575</xdr:rowOff>
    </xdr:to>
    <xdr:sp macro="" textlink="">
      <xdr:nvSpPr>
        <xdr:cNvPr id="71" name="Oval 70"/>
        <xdr:cNvSpPr/>
      </xdr:nvSpPr>
      <xdr:spPr>
        <a:xfrm>
          <a:off x="12182475" y="21888450"/>
          <a:ext cx="1371600" cy="390525"/>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104775</xdr:colOff>
      <xdr:row>129</xdr:row>
      <xdr:rowOff>9525</xdr:rowOff>
    </xdr:from>
    <xdr:to>
      <xdr:col>23</xdr:col>
      <xdr:colOff>9525</xdr:colOff>
      <xdr:row>132</xdr:row>
      <xdr:rowOff>20325</xdr:rowOff>
    </xdr:to>
    <xdr:sp macro="" textlink="">
      <xdr:nvSpPr>
        <xdr:cNvPr id="72" name="Left Brace 71"/>
        <xdr:cNvSpPr/>
      </xdr:nvSpPr>
      <xdr:spPr>
        <a:xfrm>
          <a:off x="6200775" y="25917525"/>
          <a:ext cx="209550" cy="468000"/>
        </a:xfrm>
        <a:prstGeom prst="leftBrace">
          <a:avLst/>
        </a:prstGeom>
        <a:ln w="25400">
          <a:solidFill>
            <a:srgbClr val="EE3124"/>
          </a:solidFill>
        </a:ln>
        <a:effectLst/>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23</xdr:col>
      <xdr:colOff>66675</xdr:colOff>
      <xdr:row>140</xdr:row>
      <xdr:rowOff>9525</xdr:rowOff>
    </xdr:from>
    <xdr:to>
      <xdr:col>23</xdr:col>
      <xdr:colOff>276225</xdr:colOff>
      <xdr:row>144</xdr:row>
      <xdr:rowOff>137925</xdr:rowOff>
    </xdr:to>
    <xdr:sp macro="" textlink="">
      <xdr:nvSpPr>
        <xdr:cNvPr id="73" name="Left Brace 72"/>
        <xdr:cNvSpPr/>
      </xdr:nvSpPr>
      <xdr:spPr>
        <a:xfrm>
          <a:off x="6467475" y="27593925"/>
          <a:ext cx="209550" cy="738000"/>
        </a:xfrm>
        <a:prstGeom prst="leftBrace">
          <a:avLst/>
        </a:prstGeom>
        <a:ln w="25400">
          <a:solidFill>
            <a:srgbClr val="EE3124"/>
          </a:solidFill>
        </a:ln>
        <a:effectLst/>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10</xdr:col>
      <xdr:colOff>38100</xdr:colOff>
      <xdr:row>130</xdr:row>
      <xdr:rowOff>85700</xdr:rowOff>
    </xdr:from>
    <xdr:to>
      <xdr:col>22</xdr:col>
      <xdr:colOff>104775</xdr:colOff>
      <xdr:row>130</xdr:row>
      <xdr:rowOff>91125</xdr:rowOff>
    </xdr:to>
    <xdr:cxnSp macro="">
      <xdr:nvCxnSpPr>
        <xdr:cNvPr id="74" name="Straight Connector 73"/>
        <xdr:cNvCxnSpPr>
          <a:endCxn id="72" idx="1"/>
        </xdr:cNvCxnSpPr>
      </xdr:nvCxnSpPr>
      <xdr:spPr>
        <a:xfrm>
          <a:off x="2476500" y="26146100"/>
          <a:ext cx="3724275" cy="5425"/>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190500</xdr:colOff>
      <xdr:row>138</xdr:row>
      <xdr:rowOff>66675</xdr:rowOff>
    </xdr:from>
    <xdr:to>
      <xdr:col>23</xdr:col>
      <xdr:colOff>209550</xdr:colOff>
      <xdr:row>138</xdr:row>
      <xdr:rowOff>66675</xdr:rowOff>
    </xdr:to>
    <xdr:cxnSp macro="">
      <xdr:nvCxnSpPr>
        <xdr:cNvPr id="75" name="Straight Connector 74"/>
        <xdr:cNvCxnSpPr/>
      </xdr:nvCxnSpPr>
      <xdr:spPr>
        <a:xfrm>
          <a:off x="3543300" y="27346275"/>
          <a:ext cx="3067050" cy="0"/>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136</xdr:row>
      <xdr:rowOff>85725</xdr:rowOff>
    </xdr:from>
    <xdr:to>
      <xdr:col>23</xdr:col>
      <xdr:colOff>209550</xdr:colOff>
      <xdr:row>136</xdr:row>
      <xdr:rowOff>85725</xdr:rowOff>
    </xdr:to>
    <xdr:cxnSp macro="">
      <xdr:nvCxnSpPr>
        <xdr:cNvPr id="76" name="Straight Connector 75"/>
        <xdr:cNvCxnSpPr/>
      </xdr:nvCxnSpPr>
      <xdr:spPr>
        <a:xfrm>
          <a:off x="4876800" y="27060525"/>
          <a:ext cx="1733550" cy="0"/>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57150</xdr:colOff>
      <xdr:row>132</xdr:row>
      <xdr:rowOff>95250</xdr:rowOff>
    </xdr:from>
    <xdr:to>
      <xdr:col>43</xdr:col>
      <xdr:colOff>266700</xdr:colOff>
      <xdr:row>140</xdr:row>
      <xdr:rowOff>64050</xdr:rowOff>
    </xdr:to>
    <xdr:sp macro="" textlink="">
      <xdr:nvSpPr>
        <xdr:cNvPr id="77" name="Left Brace 76"/>
        <xdr:cNvSpPr/>
      </xdr:nvSpPr>
      <xdr:spPr>
        <a:xfrm>
          <a:off x="12553950" y="26460450"/>
          <a:ext cx="209550" cy="1188000"/>
        </a:xfrm>
        <a:prstGeom prst="leftBrace">
          <a:avLst/>
        </a:prstGeom>
        <a:ln w="25400">
          <a:solidFill>
            <a:srgbClr val="EE3124"/>
          </a:solidFill>
        </a:ln>
        <a:effectLst/>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31</xdr:col>
      <xdr:colOff>200025</xdr:colOff>
      <xdr:row>136</xdr:row>
      <xdr:rowOff>95250</xdr:rowOff>
    </xdr:from>
    <xdr:to>
      <xdr:col>32</xdr:col>
      <xdr:colOff>266700</xdr:colOff>
      <xdr:row>136</xdr:row>
      <xdr:rowOff>95250</xdr:rowOff>
    </xdr:to>
    <xdr:cxnSp macro="">
      <xdr:nvCxnSpPr>
        <xdr:cNvPr id="78" name="Straight Connector 77"/>
        <xdr:cNvCxnSpPr/>
      </xdr:nvCxnSpPr>
      <xdr:spPr>
        <a:xfrm>
          <a:off x="9039225" y="27070050"/>
          <a:ext cx="371475" cy="0"/>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68036</xdr:colOff>
      <xdr:row>141</xdr:row>
      <xdr:rowOff>148317</xdr:rowOff>
    </xdr:from>
    <xdr:to>
      <xdr:col>32</xdr:col>
      <xdr:colOff>266700</xdr:colOff>
      <xdr:row>141</xdr:row>
      <xdr:rowOff>148317</xdr:rowOff>
    </xdr:to>
    <xdr:cxnSp macro="">
      <xdr:nvCxnSpPr>
        <xdr:cNvPr id="79" name="Straight Connector 78"/>
        <xdr:cNvCxnSpPr/>
      </xdr:nvCxnSpPr>
      <xdr:spPr>
        <a:xfrm>
          <a:off x="9212036" y="27885117"/>
          <a:ext cx="198664" cy="0"/>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76200</xdr:colOff>
      <xdr:row>136</xdr:row>
      <xdr:rowOff>95250</xdr:rowOff>
    </xdr:from>
    <xdr:to>
      <xdr:col>32</xdr:col>
      <xdr:colOff>76200</xdr:colOff>
      <xdr:row>142</xdr:row>
      <xdr:rowOff>2722</xdr:rowOff>
    </xdr:to>
    <xdr:cxnSp macro="">
      <xdr:nvCxnSpPr>
        <xdr:cNvPr id="80" name="Straight Connector 79"/>
        <xdr:cNvCxnSpPr/>
      </xdr:nvCxnSpPr>
      <xdr:spPr>
        <a:xfrm flipV="1">
          <a:off x="9220200" y="27070050"/>
          <a:ext cx="0" cy="821872"/>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47625</xdr:colOff>
      <xdr:row>141</xdr:row>
      <xdr:rowOff>142875</xdr:rowOff>
    </xdr:from>
    <xdr:to>
      <xdr:col>43</xdr:col>
      <xdr:colOff>276225</xdr:colOff>
      <xdr:row>142</xdr:row>
      <xdr:rowOff>0</xdr:rowOff>
    </xdr:to>
    <xdr:cxnSp macro="">
      <xdr:nvCxnSpPr>
        <xdr:cNvPr id="89" name="Straight Connector 88"/>
        <xdr:cNvCxnSpPr/>
      </xdr:nvCxnSpPr>
      <xdr:spPr>
        <a:xfrm flipV="1">
          <a:off x="11020425" y="27879675"/>
          <a:ext cx="1752600" cy="9525"/>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85725</xdr:colOff>
      <xdr:row>53</xdr:row>
      <xdr:rowOff>76200</xdr:rowOff>
    </xdr:from>
    <xdr:to>
      <xdr:col>24</xdr:col>
      <xdr:colOff>238125</xdr:colOff>
      <xdr:row>53</xdr:row>
      <xdr:rowOff>76200</xdr:rowOff>
    </xdr:to>
    <xdr:cxnSp macro="">
      <xdr:nvCxnSpPr>
        <xdr:cNvPr id="100" name="Straight Connector 99"/>
        <xdr:cNvCxnSpPr/>
      </xdr:nvCxnSpPr>
      <xdr:spPr>
        <a:xfrm>
          <a:off x="6486525" y="10134600"/>
          <a:ext cx="457200" cy="0"/>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66675</xdr:colOff>
      <xdr:row>12</xdr:row>
      <xdr:rowOff>66675</xdr:rowOff>
    </xdr:from>
    <xdr:to>
      <xdr:col>35</xdr:col>
      <xdr:colOff>238125</xdr:colOff>
      <xdr:row>28</xdr:row>
      <xdr:rowOff>47625</xdr:rowOff>
    </xdr:to>
    <xdr:grpSp>
      <xdr:nvGrpSpPr>
        <xdr:cNvPr id="5" name="Group 4"/>
        <xdr:cNvGrpSpPr/>
      </xdr:nvGrpSpPr>
      <xdr:grpSpPr>
        <a:xfrm>
          <a:off x="676275" y="2809875"/>
          <a:ext cx="9772650" cy="2419350"/>
          <a:chOff x="6562726" y="13106400"/>
          <a:chExt cx="9772650" cy="2419350"/>
        </a:xfrm>
      </xdr:grpSpPr>
      <xdr:pic>
        <xdr:nvPicPr>
          <xdr:cNvPr id="6" name="Picture 5"/>
          <xdr:cNvPicPr>
            <a:picLocks noChangeAspect="1"/>
          </xdr:cNvPicPr>
        </xdr:nvPicPr>
        <xdr:blipFill rotWithShape="1">
          <a:blip xmlns:r="http://schemas.openxmlformats.org/officeDocument/2006/relationships" r:embed="rId1"/>
          <a:srcRect l="57120" t="2315" r="12369" b="74164"/>
          <a:stretch/>
        </xdr:blipFill>
        <xdr:spPr>
          <a:xfrm>
            <a:off x="6572250" y="13106400"/>
            <a:ext cx="9763126" cy="2419350"/>
          </a:xfrm>
          <a:prstGeom prst="rect">
            <a:avLst/>
          </a:prstGeom>
        </xdr:spPr>
      </xdr:pic>
      <xdr:sp macro="" textlink="">
        <xdr:nvSpPr>
          <xdr:cNvPr id="7" name="Rectangle 6"/>
          <xdr:cNvSpPr/>
        </xdr:nvSpPr>
        <xdr:spPr>
          <a:xfrm>
            <a:off x="6562726" y="14239874"/>
            <a:ext cx="5981700" cy="1285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Rectangle 7"/>
          <xdr:cNvSpPr/>
        </xdr:nvSpPr>
        <xdr:spPr>
          <a:xfrm>
            <a:off x="15640050" y="14239874"/>
            <a:ext cx="695325" cy="12858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4</xdr:col>
      <xdr:colOff>85725</xdr:colOff>
      <xdr:row>32</xdr:row>
      <xdr:rowOff>85726</xdr:rowOff>
    </xdr:from>
    <xdr:to>
      <xdr:col>8</xdr:col>
      <xdr:colOff>0</xdr:colOff>
      <xdr:row>39</xdr:row>
      <xdr:rowOff>85726</xdr:rowOff>
    </xdr:to>
    <xdr:pic>
      <xdr:nvPicPr>
        <xdr:cNvPr id="2" name="Picture 1"/>
        <xdr:cNvPicPr>
          <a:picLocks noChangeAspect="1"/>
        </xdr:cNvPicPr>
      </xdr:nvPicPr>
      <xdr:blipFill rotWithShape="1">
        <a:blip xmlns:r="http://schemas.openxmlformats.org/officeDocument/2006/relationships" r:embed="rId2"/>
        <a:srcRect l="552" t="20377" r="91229" b="67286"/>
        <a:stretch/>
      </xdr:blipFill>
      <xdr:spPr>
        <a:xfrm>
          <a:off x="847725" y="6029326"/>
          <a:ext cx="1133475" cy="1066800"/>
        </a:xfrm>
        <a:prstGeom prst="rect">
          <a:avLst/>
        </a:prstGeom>
      </xdr:spPr>
    </xdr:pic>
    <xdr:clientData/>
  </xdr:twoCellAnchor>
  <xdr:twoCellAnchor editAs="oneCell">
    <xdr:from>
      <xdr:col>4</xdr:col>
      <xdr:colOff>85725</xdr:colOff>
      <xdr:row>41</xdr:row>
      <xdr:rowOff>85724</xdr:rowOff>
    </xdr:from>
    <xdr:to>
      <xdr:col>8</xdr:col>
      <xdr:colOff>0</xdr:colOff>
      <xdr:row>48</xdr:row>
      <xdr:rowOff>95249</xdr:rowOff>
    </xdr:to>
    <xdr:pic>
      <xdr:nvPicPr>
        <xdr:cNvPr id="3" name="Picture 2"/>
        <xdr:cNvPicPr>
          <a:picLocks noChangeAspect="1"/>
        </xdr:cNvPicPr>
      </xdr:nvPicPr>
      <xdr:blipFill rotWithShape="1">
        <a:blip xmlns:r="http://schemas.openxmlformats.org/officeDocument/2006/relationships" r:embed="rId3"/>
        <a:srcRect l="552" t="20267" r="91229" b="67286"/>
        <a:stretch/>
      </xdr:blipFill>
      <xdr:spPr>
        <a:xfrm>
          <a:off x="847725" y="7400924"/>
          <a:ext cx="1133475" cy="1076325"/>
        </a:xfrm>
        <a:prstGeom prst="rect">
          <a:avLst/>
        </a:prstGeom>
      </xdr:spPr>
    </xdr:pic>
    <xdr:clientData/>
  </xdr:twoCellAnchor>
  <xdr:twoCellAnchor editAs="oneCell">
    <xdr:from>
      <xdr:col>4</xdr:col>
      <xdr:colOff>85725</xdr:colOff>
      <xdr:row>50</xdr:row>
      <xdr:rowOff>85726</xdr:rowOff>
    </xdr:from>
    <xdr:to>
      <xdr:col>7</xdr:col>
      <xdr:colOff>304799</xdr:colOff>
      <xdr:row>57</xdr:row>
      <xdr:rowOff>104776</xdr:rowOff>
    </xdr:to>
    <xdr:pic>
      <xdr:nvPicPr>
        <xdr:cNvPr id="4" name="Picture 3"/>
        <xdr:cNvPicPr>
          <a:picLocks noChangeAspect="1"/>
        </xdr:cNvPicPr>
      </xdr:nvPicPr>
      <xdr:blipFill rotWithShape="1">
        <a:blip xmlns:r="http://schemas.openxmlformats.org/officeDocument/2006/relationships" r:embed="rId4"/>
        <a:srcRect l="554" t="20157" r="91227" b="67287"/>
        <a:stretch/>
      </xdr:blipFill>
      <xdr:spPr>
        <a:xfrm>
          <a:off x="847725" y="8772526"/>
          <a:ext cx="1133474" cy="1085850"/>
        </a:xfrm>
        <a:prstGeom prst="rect">
          <a:avLst/>
        </a:prstGeom>
      </xdr:spPr>
    </xdr:pic>
    <xdr:clientData/>
  </xdr:twoCellAnchor>
  <xdr:twoCellAnchor>
    <xdr:from>
      <xdr:col>11</xdr:col>
      <xdr:colOff>161926</xdr:colOff>
      <xdr:row>24</xdr:row>
      <xdr:rowOff>47625</xdr:rowOff>
    </xdr:from>
    <xdr:to>
      <xdr:col>22</xdr:col>
      <xdr:colOff>123826</xdr:colOff>
      <xdr:row>25</xdr:row>
      <xdr:rowOff>133350</xdr:rowOff>
    </xdr:to>
    <xdr:sp macro="" textlink="">
      <xdr:nvSpPr>
        <xdr:cNvPr id="9" name="TextBox 8"/>
        <xdr:cNvSpPr txBox="1"/>
      </xdr:nvSpPr>
      <xdr:spPr>
        <a:xfrm>
          <a:off x="3057526" y="4467225"/>
          <a:ext cx="33147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t>Click on the appropriate option from the Freeze Panes dropdown</a:t>
          </a:r>
          <a:r>
            <a:rPr lang="en-GB" sz="900" b="1" baseline="0"/>
            <a:t>.</a:t>
          </a:r>
          <a:endParaRPr lang="en-GB" sz="900" b="1"/>
        </a:p>
      </xdr:txBody>
    </xdr:sp>
    <xdr:clientData/>
  </xdr:twoCellAnchor>
  <xdr:twoCellAnchor>
    <xdr:from>
      <xdr:col>22</xdr:col>
      <xdr:colOff>209550</xdr:colOff>
      <xdr:row>23</xdr:row>
      <xdr:rowOff>47625</xdr:rowOff>
    </xdr:from>
    <xdr:to>
      <xdr:col>23</xdr:col>
      <xdr:colOff>114300</xdr:colOff>
      <xdr:row>26</xdr:row>
      <xdr:rowOff>104775</xdr:rowOff>
    </xdr:to>
    <xdr:sp macro="" textlink="">
      <xdr:nvSpPr>
        <xdr:cNvPr id="11" name="Left Brace 10"/>
        <xdr:cNvSpPr/>
      </xdr:nvSpPr>
      <xdr:spPr>
        <a:xfrm>
          <a:off x="6457950" y="4314825"/>
          <a:ext cx="209550" cy="514350"/>
        </a:xfrm>
        <a:prstGeom prst="leftBrace">
          <a:avLst/>
        </a:prstGeom>
        <a:ln w="25400">
          <a:solidFill>
            <a:srgbClr val="EE3124"/>
          </a:solidFill>
        </a:ln>
        <a:effectLst/>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xdr:col>
      <xdr:colOff>57150</xdr:colOff>
      <xdr:row>59</xdr:row>
      <xdr:rowOff>76200</xdr:rowOff>
    </xdr:from>
    <xdr:to>
      <xdr:col>35</xdr:col>
      <xdr:colOff>228600</xdr:colOff>
      <xdr:row>73</xdr:row>
      <xdr:rowOff>209550</xdr:rowOff>
    </xdr:to>
    <xdr:grpSp>
      <xdr:nvGrpSpPr>
        <xdr:cNvPr id="13" name="Group 12"/>
        <xdr:cNvGrpSpPr/>
      </xdr:nvGrpSpPr>
      <xdr:grpSpPr>
        <a:xfrm>
          <a:off x="666750" y="9982200"/>
          <a:ext cx="9772650" cy="2419350"/>
          <a:chOff x="6562726" y="13106400"/>
          <a:chExt cx="9772650" cy="2419350"/>
        </a:xfrm>
      </xdr:grpSpPr>
      <xdr:pic>
        <xdr:nvPicPr>
          <xdr:cNvPr id="14" name="Picture 13"/>
          <xdr:cNvPicPr>
            <a:picLocks noChangeAspect="1"/>
          </xdr:cNvPicPr>
        </xdr:nvPicPr>
        <xdr:blipFill rotWithShape="1">
          <a:blip xmlns:r="http://schemas.openxmlformats.org/officeDocument/2006/relationships" r:embed="rId1"/>
          <a:srcRect l="57120" t="2315" r="12369" b="74164"/>
          <a:stretch/>
        </xdr:blipFill>
        <xdr:spPr>
          <a:xfrm>
            <a:off x="6572250" y="13106400"/>
            <a:ext cx="9763126" cy="2419350"/>
          </a:xfrm>
          <a:prstGeom prst="rect">
            <a:avLst/>
          </a:prstGeom>
        </xdr:spPr>
      </xdr:pic>
      <xdr:sp macro="" textlink="">
        <xdr:nvSpPr>
          <xdr:cNvPr id="15" name="Rectangle 14"/>
          <xdr:cNvSpPr/>
        </xdr:nvSpPr>
        <xdr:spPr>
          <a:xfrm>
            <a:off x="6562726" y="14239874"/>
            <a:ext cx="5981700" cy="1285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Rectangle 15"/>
          <xdr:cNvSpPr/>
        </xdr:nvSpPr>
        <xdr:spPr>
          <a:xfrm>
            <a:off x="15640050" y="14239874"/>
            <a:ext cx="695325" cy="12858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22</xdr:col>
      <xdr:colOff>104773</xdr:colOff>
      <xdr:row>64</xdr:row>
      <xdr:rowOff>114300</xdr:rowOff>
    </xdr:from>
    <xdr:to>
      <xdr:col>34</xdr:col>
      <xdr:colOff>191173</xdr:colOff>
      <xdr:row>69</xdr:row>
      <xdr:rowOff>108300</xdr:rowOff>
    </xdr:to>
    <xdr:sp macro="" textlink="">
      <xdr:nvSpPr>
        <xdr:cNvPr id="17" name="Oval 16"/>
        <xdr:cNvSpPr/>
      </xdr:nvSpPr>
      <xdr:spPr>
        <a:xfrm>
          <a:off x="6353173" y="11087100"/>
          <a:ext cx="3744000" cy="756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95250</xdr:colOff>
      <xdr:row>58</xdr:row>
      <xdr:rowOff>85725</xdr:rowOff>
    </xdr:from>
    <xdr:to>
      <xdr:col>21</xdr:col>
      <xdr:colOff>75574</xdr:colOff>
      <xdr:row>84</xdr:row>
      <xdr:rowOff>85230</xdr:rowOff>
    </xdr:to>
    <xdr:pic>
      <xdr:nvPicPr>
        <xdr:cNvPr id="3" name="Picture 2"/>
        <xdr:cNvPicPr>
          <a:picLocks noChangeAspect="1"/>
        </xdr:cNvPicPr>
      </xdr:nvPicPr>
      <xdr:blipFill>
        <a:blip xmlns:r="http://schemas.openxmlformats.org/officeDocument/2006/relationships" r:embed="rId1"/>
        <a:stretch>
          <a:fillRect/>
        </a:stretch>
      </xdr:blipFill>
      <xdr:spPr>
        <a:xfrm>
          <a:off x="704850" y="8772525"/>
          <a:ext cx="5009524" cy="3961905"/>
        </a:xfrm>
        <a:prstGeom prst="rect">
          <a:avLst/>
        </a:prstGeom>
      </xdr:spPr>
    </xdr:pic>
    <xdr:clientData/>
  </xdr:twoCellAnchor>
  <xdr:twoCellAnchor editAs="oneCell">
    <xdr:from>
      <xdr:col>3</xdr:col>
      <xdr:colOff>76200</xdr:colOff>
      <xdr:row>19</xdr:row>
      <xdr:rowOff>76200</xdr:rowOff>
    </xdr:from>
    <xdr:to>
      <xdr:col>8</xdr:col>
      <xdr:colOff>123826</xdr:colOff>
      <xdr:row>26</xdr:row>
      <xdr:rowOff>76201</xdr:rowOff>
    </xdr:to>
    <xdr:pic>
      <xdr:nvPicPr>
        <xdr:cNvPr id="4" name="Picture 3"/>
        <xdr:cNvPicPr>
          <a:picLocks noChangeAspect="1"/>
        </xdr:cNvPicPr>
      </xdr:nvPicPr>
      <xdr:blipFill rotWithShape="1">
        <a:blip xmlns:r="http://schemas.openxmlformats.org/officeDocument/2006/relationships" r:embed="rId2"/>
        <a:srcRect l="227" t="24871" r="90901" b="60392"/>
        <a:stretch/>
      </xdr:blipFill>
      <xdr:spPr>
        <a:xfrm>
          <a:off x="685800" y="3276600"/>
          <a:ext cx="1114426" cy="1066801"/>
        </a:xfrm>
        <a:prstGeom prst="rect">
          <a:avLst/>
        </a:prstGeom>
      </xdr:spPr>
    </xdr:pic>
    <xdr:clientData/>
  </xdr:twoCellAnchor>
  <xdr:twoCellAnchor editAs="oneCell">
    <xdr:from>
      <xdr:col>6</xdr:col>
      <xdr:colOff>142874</xdr:colOff>
      <xdr:row>23</xdr:row>
      <xdr:rowOff>123825</xdr:rowOff>
    </xdr:from>
    <xdr:to>
      <xdr:col>6</xdr:col>
      <xdr:colOff>285749</xdr:colOff>
      <xdr:row>24</xdr:row>
      <xdr:rowOff>114300</xdr:rowOff>
    </xdr:to>
    <xdr:pic>
      <xdr:nvPicPr>
        <xdr:cNvPr id="5" name="Picture 4" descr="http://www.leoisaac.com/excel/images/excelpointer1.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9674" y="39338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57150</xdr:colOff>
      <xdr:row>29</xdr:row>
      <xdr:rowOff>85725</xdr:rowOff>
    </xdr:from>
    <xdr:to>
      <xdr:col>44</xdr:col>
      <xdr:colOff>190500</xdr:colOff>
      <xdr:row>54</xdr:row>
      <xdr:rowOff>66675</xdr:rowOff>
    </xdr:to>
    <xdr:grpSp>
      <xdr:nvGrpSpPr>
        <xdr:cNvPr id="8" name="Group 7"/>
        <xdr:cNvGrpSpPr/>
      </xdr:nvGrpSpPr>
      <xdr:grpSpPr>
        <a:xfrm>
          <a:off x="666750" y="5724525"/>
          <a:ext cx="12172950" cy="3790950"/>
          <a:chOff x="666750" y="4657725"/>
          <a:chExt cx="12172950" cy="3790950"/>
        </a:xfrm>
      </xdr:grpSpPr>
      <xdr:pic>
        <xdr:nvPicPr>
          <xdr:cNvPr id="2" name="Picture 1"/>
          <xdr:cNvPicPr>
            <a:picLocks noChangeAspect="1"/>
          </xdr:cNvPicPr>
        </xdr:nvPicPr>
        <xdr:blipFill rotWithShape="1">
          <a:blip xmlns:r="http://schemas.openxmlformats.org/officeDocument/2006/relationships" r:embed="rId4"/>
          <a:srcRect l="57181" t="2408" r="4898" b="60921"/>
          <a:stretch/>
        </xdr:blipFill>
        <xdr:spPr>
          <a:xfrm>
            <a:off x="695324" y="4657725"/>
            <a:ext cx="12134851" cy="3771900"/>
          </a:xfrm>
          <a:prstGeom prst="rect">
            <a:avLst/>
          </a:prstGeom>
        </xdr:spPr>
      </xdr:pic>
      <xdr:sp macro="" textlink="">
        <xdr:nvSpPr>
          <xdr:cNvPr id="6" name="Rectangle 5"/>
          <xdr:cNvSpPr/>
        </xdr:nvSpPr>
        <xdr:spPr>
          <a:xfrm>
            <a:off x="666750" y="5772151"/>
            <a:ext cx="7381875" cy="26765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Rectangle 6"/>
          <xdr:cNvSpPr/>
        </xdr:nvSpPr>
        <xdr:spPr>
          <a:xfrm>
            <a:off x="9801225" y="5772150"/>
            <a:ext cx="3038475" cy="26765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47624</xdr:colOff>
      <xdr:row>11</xdr:row>
      <xdr:rowOff>47625</xdr:rowOff>
    </xdr:from>
    <xdr:to>
      <xdr:col>5</xdr:col>
      <xdr:colOff>123824</xdr:colOff>
      <xdr:row>11</xdr:row>
      <xdr:rowOff>123825</xdr:rowOff>
    </xdr:to>
    <xdr:sp macro="" textlink="">
      <xdr:nvSpPr>
        <xdr:cNvPr id="2" name="Right Triangle 1"/>
        <xdr:cNvSpPr/>
      </xdr:nvSpPr>
      <xdr:spPr>
        <a:xfrm flipH="1">
          <a:off x="962024" y="2638425"/>
          <a:ext cx="76200" cy="76200"/>
        </a:xfrm>
        <a:prstGeom prst="rtTriangle">
          <a:avLst/>
        </a:prstGeom>
        <a:solidFill>
          <a:schemeClr val="bg1">
            <a:lumMod val="8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20</xdr:row>
      <xdr:rowOff>9525</xdr:rowOff>
    </xdr:from>
    <xdr:to>
      <xdr:col>26</xdr:col>
      <xdr:colOff>0</xdr:colOff>
      <xdr:row>40</xdr:row>
      <xdr:rowOff>9524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0</xdr:colOff>
      <xdr:row>20</xdr:row>
      <xdr:rowOff>0</xdr:rowOff>
    </xdr:from>
    <xdr:to>
      <xdr:col>48</xdr:col>
      <xdr:colOff>303600</xdr:colOff>
      <xdr:row>40</xdr:row>
      <xdr:rowOff>1200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85725</xdr:colOff>
      <xdr:row>47</xdr:row>
      <xdr:rowOff>76200</xdr:rowOff>
    </xdr:from>
    <xdr:to>
      <xdr:col>50</xdr:col>
      <xdr:colOff>285751</xdr:colOff>
      <xdr:row>54</xdr:row>
      <xdr:rowOff>142875</xdr:rowOff>
    </xdr:to>
    <xdr:grpSp>
      <xdr:nvGrpSpPr>
        <xdr:cNvPr id="6" name="Group 5"/>
        <xdr:cNvGrpSpPr/>
      </xdr:nvGrpSpPr>
      <xdr:grpSpPr>
        <a:xfrm>
          <a:off x="847725" y="8915400"/>
          <a:ext cx="13154026" cy="1133475"/>
          <a:chOff x="771525" y="9001125"/>
          <a:chExt cx="13154026" cy="1133475"/>
        </a:xfrm>
      </xdr:grpSpPr>
      <xdr:pic>
        <xdr:nvPicPr>
          <xdr:cNvPr id="5" name="Picture 4"/>
          <xdr:cNvPicPr>
            <a:picLocks noChangeAspect="1"/>
          </xdr:cNvPicPr>
        </xdr:nvPicPr>
        <xdr:blipFill rotWithShape="1">
          <a:blip xmlns:r="http://schemas.openxmlformats.org/officeDocument/2006/relationships" r:embed="rId3"/>
          <a:srcRect l="622" t="2754" r="3993" b="84138"/>
          <a:stretch/>
        </xdr:blipFill>
        <xdr:spPr>
          <a:xfrm>
            <a:off x="771525" y="9001125"/>
            <a:ext cx="13154026" cy="1133475"/>
          </a:xfrm>
          <a:prstGeom prst="rect">
            <a:avLst/>
          </a:prstGeom>
        </xdr:spPr>
      </xdr:pic>
      <xdr:pic>
        <xdr:nvPicPr>
          <xdr:cNvPr id="11" name="Picture 10"/>
          <xdr:cNvPicPr>
            <a:picLocks noChangeAspect="1"/>
          </xdr:cNvPicPr>
        </xdr:nvPicPr>
        <xdr:blipFill rotWithShape="1">
          <a:blip xmlns:r="http://schemas.openxmlformats.org/officeDocument/2006/relationships" r:embed="rId3"/>
          <a:srcRect l="51527" t="2754" r="8206" b="94933"/>
          <a:stretch/>
        </xdr:blipFill>
        <xdr:spPr>
          <a:xfrm>
            <a:off x="8372474" y="9020175"/>
            <a:ext cx="5553075" cy="200025"/>
          </a:xfrm>
          <a:prstGeom prst="rect">
            <a:avLst/>
          </a:prstGeom>
        </xdr:spPr>
      </xdr:pic>
    </xdr:grpSp>
    <xdr:clientData/>
  </xdr:twoCellAnchor>
  <xdr:twoCellAnchor editAs="oneCell">
    <xdr:from>
      <xdr:col>16</xdr:col>
      <xdr:colOff>200025</xdr:colOff>
      <xdr:row>79</xdr:row>
      <xdr:rowOff>85726</xdr:rowOff>
    </xdr:from>
    <xdr:to>
      <xdr:col>53</xdr:col>
      <xdr:colOff>266701</xdr:colOff>
      <xdr:row>87</xdr:row>
      <xdr:rowOff>9526</xdr:rowOff>
    </xdr:to>
    <xdr:pic>
      <xdr:nvPicPr>
        <xdr:cNvPr id="7" name="Picture 6"/>
        <xdr:cNvPicPr>
          <a:picLocks noChangeAspect="1"/>
        </xdr:cNvPicPr>
      </xdr:nvPicPr>
      <xdr:blipFill rotWithShape="1">
        <a:blip xmlns:r="http://schemas.openxmlformats.org/officeDocument/2006/relationships" r:embed="rId4"/>
        <a:srcRect l="622" t="2643" r="20432" b="84140"/>
        <a:stretch/>
      </xdr:blipFill>
      <xdr:spPr>
        <a:xfrm>
          <a:off x="4010025" y="13801726"/>
          <a:ext cx="10887076" cy="1143000"/>
        </a:xfrm>
        <a:prstGeom prst="rect">
          <a:avLst/>
        </a:prstGeom>
      </xdr:spPr>
    </xdr:pic>
    <xdr:clientData/>
  </xdr:twoCellAnchor>
  <xdr:twoCellAnchor editAs="oneCell">
    <xdr:from>
      <xdr:col>13</xdr:col>
      <xdr:colOff>161925</xdr:colOff>
      <xdr:row>89</xdr:row>
      <xdr:rowOff>85725</xdr:rowOff>
    </xdr:from>
    <xdr:to>
      <xdr:col>32</xdr:col>
      <xdr:colOff>218363</xdr:colOff>
      <xdr:row>109</xdr:row>
      <xdr:rowOff>142487</xdr:rowOff>
    </xdr:to>
    <xdr:pic>
      <xdr:nvPicPr>
        <xdr:cNvPr id="8" name="Picture 7"/>
        <xdr:cNvPicPr>
          <a:picLocks noChangeAspect="1"/>
        </xdr:cNvPicPr>
      </xdr:nvPicPr>
      <xdr:blipFill>
        <a:blip xmlns:r="http://schemas.openxmlformats.org/officeDocument/2006/relationships" r:embed="rId5"/>
        <a:stretch>
          <a:fillRect/>
        </a:stretch>
      </xdr:blipFill>
      <xdr:spPr>
        <a:xfrm>
          <a:off x="3057525" y="15325725"/>
          <a:ext cx="5695238" cy="3104762"/>
        </a:xfrm>
        <a:prstGeom prst="rect">
          <a:avLst/>
        </a:prstGeom>
      </xdr:spPr>
    </xdr:pic>
    <xdr:clientData/>
  </xdr:twoCellAnchor>
  <xdr:twoCellAnchor editAs="oneCell">
    <xdr:from>
      <xdr:col>4</xdr:col>
      <xdr:colOff>76201</xdr:colOff>
      <xdr:row>57</xdr:row>
      <xdr:rowOff>95250</xdr:rowOff>
    </xdr:from>
    <xdr:to>
      <xdr:col>13</xdr:col>
      <xdr:colOff>114300</xdr:colOff>
      <xdr:row>68</xdr:row>
      <xdr:rowOff>104775</xdr:rowOff>
    </xdr:to>
    <xdr:pic>
      <xdr:nvPicPr>
        <xdr:cNvPr id="10" name="Picture 9"/>
        <xdr:cNvPicPr>
          <a:picLocks noChangeAspect="1"/>
        </xdr:cNvPicPr>
      </xdr:nvPicPr>
      <xdr:blipFill rotWithShape="1">
        <a:blip xmlns:r="http://schemas.openxmlformats.org/officeDocument/2006/relationships" r:embed="rId6"/>
        <a:srcRect l="5291" t="61840" r="82882" b="21268"/>
        <a:stretch/>
      </xdr:blipFill>
      <xdr:spPr>
        <a:xfrm>
          <a:off x="838201" y="10610850"/>
          <a:ext cx="2171699" cy="1685925"/>
        </a:xfrm>
        <a:prstGeom prst="rect">
          <a:avLst/>
        </a:prstGeom>
      </xdr:spPr>
    </xdr:pic>
    <xdr:clientData/>
  </xdr:twoCellAnchor>
  <xdr:twoCellAnchor>
    <xdr:from>
      <xdr:col>12</xdr:col>
      <xdr:colOff>57150</xdr:colOff>
      <xdr:row>70</xdr:row>
      <xdr:rowOff>133350</xdr:rowOff>
    </xdr:from>
    <xdr:to>
      <xdr:col>13</xdr:col>
      <xdr:colOff>107147</xdr:colOff>
      <xdr:row>72</xdr:row>
      <xdr:rowOff>89567</xdr:rowOff>
    </xdr:to>
    <xdr:grpSp>
      <xdr:nvGrpSpPr>
        <xdr:cNvPr id="21" name="Group 20"/>
        <xdr:cNvGrpSpPr/>
      </xdr:nvGrpSpPr>
      <xdr:grpSpPr>
        <a:xfrm>
          <a:off x="2800350" y="12477750"/>
          <a:ext cx="202397" cy="261017"/>
          <a:chOff x="3562350" y="4019550"/>
          <a:chExt cx="202397" cy="261017"/>
        </a:xfrm>
      </xdr:grpSpPr>
      <xdr:sp macro="" textlink="">
        <xdr:nvSpPr>
          <xdr:cNvPr id="22" name="Oval 21"/>
          <xdr:cNvSpPr/>
        </xdr:nvSpPr>
        <xdr:spPr>
          <a:xfrm>
            <a:off x="3562350" y="4019550"/>
            <a:ext cx="180000" cy="18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Oval 22"/>
          <xdr:cNvSpPr/>
        </xdr:nvSpPr>
        <xdr:spPr>
          <a:xfrm>
            <a:off x="3607350" y="4064550"/>
            <a:ext cx="90000" cy="90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4" name="Picture 23" descr="White Mouse Cursor Arrow by qubodup"/>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644598" y="4100567"/>
            <a:ext cx="120149" cy="180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28574</xdr:colOff>
      <xdr:row>75</xdr:row>
      <xdr:rowOff>38100</xdr:rowOff>
    </xdr:from>
    <xdr:to>
      <xdr:col>15</xdr:col>
      <xdr:colOff>85725</xdr:colOff>
      <xdr:row>87</xdr:row>
      <xdr:rowOff>9525</xdr:rowOff>
    </xdr:to>
    <xdr:pic>
      <xdr:nvPicPr>
        <xdr:cNvPr id="13" name="Picture 12"/>
        <xdr:cNvPicPr>
          <a:picLocks noChangeAspect="1"/>
        </xdr:cNvPicPr>
      </xdr:nvPicPr>
      <xdr:blipFill rotWithShape="1">
        <a:blip xmlns:r="http://schemas.openxmlformats.org/officeDocument/2006/relationships" r:embed="rId8"/>
        <a:srcRect l="19961" t="26876" r="60837" b="52306"/>
        <a:stretch/>
      </xdr:blipFill>
      <xdr:spPr>
        <a:xfrm>
          <a:off x="942974" y="13296900"/>
          <a:ext cx="2647951" cy="1800225"/>
        </a:xfrm>
        <a:prstGeom prst="rect">
          <a:avLst/>
        </a:prstGeom>
      </xdr:spPr>
    </xdr:pic>
    <xdr:clientData/>
  </xdr:twoCellAnchor>
  <xdr:twoCellAnchor>
    <xdr:from>
      <xdr:col>33</xdr:col>
      <xdr:colOff>104775</xdr:colOff>
      <xdr:row>70</xdr:row>
      <xdr:rowOff>133350</xdr:rowOff>
    </xdr:from>
    <xdr:to>
      <xdr:col>40</xdr:col>
      <xdr:colOff>39975</xdr:colOff>
      <xdr:row>77</xdr:row>
      <xdr:rowOff>0</xdr:rowOff>
    </xdr:to>
    <xdr:grpSp>
      <xdr:nvGrpSpPr>
        <xdr:cNvPr id="28" name="Group 27"/>
        <xdr:cNvGrpSpPr/>
      </xdr:nvGrpSpPr>
      <xdr:grpSpPr>
        <a:xfrm>
          <a:off x="8943975" y="12477750"/>
          <a:ext cx="1764000" cy="933450"/>
          <a:chOff x="6181725" y="16554450"/>
          <a:chExt cx="1764000" cy="933450"/>
        </a:xfrm>
      </xdr:grpSpPr>
      <xdr:pic>
        <xdr:nvPicPr>
          <xdr:cNvPr id="15" name="Picture 14"/>
          <xdr:cNvPicPr>
            <a:picLocks noChangeAspect="1"/>
          </xdr:cNvPicPr>
        </xdr:nvPicPr>
        <xdr:blipFill rotWithShape="1">
          <a:blip xmlns:r="http://schemas.openxmlformats.org/officeDocument/2006/relationships" r:embed="rId9"/>
          <a:srcRect l="10377" t="68248" r="84480" b="22676"/>
          <a:stretch/>
        </xdr:blipFill>
        <xdr:spPr>
          <a:xfrm>
            <a:off x="6258863" y="16554450"/>
            <a:ext cx="1609725" cy="933450"/>
          </a:xfrm>
          <a:prstGeom prst="rect">
            <a:avLst/>
          </a:prstGeom>
        </xdr:spPr>
      </xdr:pic>
      <xdr:sp macro="" textlink="">
        <xdr:nvSpPr>
          <xdr:cNvPr id="27" name="Oval 26"/>
          <xdr:cNvSpPr/>
        </xdr:nvSpPr>
        <xdr:spPr>
          <a:xfrm>
            <a:off x="6181725" y="16859249"/>
            <a:ext cx="1764000" cy="324000"/>
          </a:xfrm>
          <a:prstGeom prst="ellipse">
            <a:avLst/>
          </a:prstGeom>
          <a:noFill/>
          <a:ln w="25400">
            <a:solidFill>
              <a:srgbClr val="EE312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23</xdr:col>
      <xdr:colOff>104775</xdr:colOff>
      <xdr:row>75</xdr:row>
      <xdr:rowOff>66675</xdr:rowOff>
    </xdr:from>
    <xdr:to>
      <xdr:col>24</xdr:col>
      <xdr:colOff>101039</xdr:colOff>
      <xdr:row>77</xdr:row>
      <xdr:rowOff>67395</xdr:rowOff>
    </xdr:to>
    <xdr:pic>
      <xdr:nvPicPr>
        <xdr:cNvPr id="29" name="Picture 28" descr="http://www.computerhope.com/jargon/w/windows-key.jp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0256" t="16827" r="607" b="11058"/>
        <a:stretch/>
      </xdr:blipFill>
      <xdr:spPr bwMode="auto">
        <a:xfrm>
          <a:off x="6048375" y="13325475"/>
          <a:ext cx="301064" cy="30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190492</xdr:colOff>
      <xdr:row>71</xdr:row>
      <xdr:rowOff>85725</xdr:rowOff>
    </xdr:from>
    <xdr:to>
      <xdr:col>25</xdr:col>
      <xdr:colOff>101692</xdr:colOff>
      <xdr:row>76</xdr:row>
      <xdr:rowOff>79725</xdr:rowOff>
    </xdr:to>
    <xdr:sp macro="" textlink="">
      <xdr:nvSpPr>
        <xdr:cNvPr id="30" name="Right Brace 29"/>
        <xdr:cNvSpPr/>
      </xdr:nvSpPr>
      <xdr:spPr>
        <a:xfrm>
          <a:off x="6438892" y="12734925"/>
          <a:ext cx="216000" cy="756000"/>
        </a:xfrm>
        <a:prstGeom prst="rightBrace">
          <a:avLst/>
        </a:prstGeom>
        <a:noFill/>
        <a:ln w="25400">
          <a:solidFill>
            <a:srgbClr val="EE312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21</xdr:col>
      <xdr:colOff>180975</xdr:colOff>
      <xdr:row>71</xdr:row>
      <xdr:rowOff>85725</xdr:rowOff>
    </xdr:from>
    <xdr:to>
      <xdr:col>24</xdr:col>
      <xdr:colOff>190492</xdr:colOff>
      <xdr:row>71</xdr:row>
      <xdr:rowOff>85725</xdr:rowOff>
    </xdr:to>
    <xdr:cxnSp macro="">
      <xdr:nvCxnSpPr>
        <xdr:cNvPr id="31" name="Straight Connector 30"/>
        <xdr:cNvCxnSpPr>
          <a:endCxn id="30" idx="0"/>
        </xdr:cNvCxnSpPr>
      </xdr:nvCxnSpPr>
      <xdr:spPr>
        <a:xfrm>
          <a:off x="5514975" y="12734925"/>
          <a:ext cx="923917" cy="0"/>
        </a:xfrm>
        <a:prstGeom prst="line">
          <a:avLst/>
        </a:prstGeom>
        <a:ln w="25400">
          <a:solidFill>
            <a:srgbClr val="EE3124"/>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7.bin"/><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5" Type="http://schemas.openxmlformats.org/officeDocument/2006/relationships/customProperty" Target="../customProperty4.bin"/><Relationship Id="rId4" Type="http://schemas.openxmlformats.org/officeDocument/2006/relationships/customProperty" Target="../customProperty3.bin"/><Relationship Id="rId9" Type="http://schemas.openxmlformats.org/officeDocument/2006/relationships/customProperty" Target="../customProperty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9.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1.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2.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3.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4.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6.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32"/>
  <sheetViews>
    <sheetView showGridLines="0" showRowColHeaders="0" tabSelected="1" workbookViewId="0"/>
  </sheetViews>
  <sheetFormatPr defaultColWidth="0" defaultRowHeight="24" customHeight="1" zeroHeight="1" x14ac:dyDescent="0.2"/>
  <cols>
    <col min="1" max="1" width="2.6640625" style="15" customWidth="1"/>
    <col min="2" max="16" width="5.33203125" style="15" customWidth="1"/>
    <col min="17" max="17" width="2.6640625" style="36" customWidth="1"/>
    <col min="18" max="19" width="2.6640625" style="36" hidden="1" customWidth="1"/>
    <col min="20" max="20" width="2.83203125" style="36" hidden="1" customWidth="1"/>
    <col min="21" max="21" width="2.6640625" style="36" hidden="1" customWidth="1"/>
    <col min="22" max="22" width="3.1640625" style="36" hidden="1" customWidth="1"/>
    <col min="23" max="23" width="2.6640625" style="36" hidden="1" customWidth="1"/>
    <col min="24" max="24" width="3.1640625" style="36" hidden="1" customWidth="1"/>
    <col min="25" max="25" width="2.6640625" style="36" hidden="1" customWidth="1"/>
    <col min="26" max="16384" width="2.6640625" style="15" hidden="1"/>
  </cols>
  <sheetData>
    <row r="1" spans="2:25" ht="12" customHeight="1" x14ac:dyDescent="0.2">
      <c r="X1" s="36">
        <v>60</v>
      </c>
    </row>
    <row r="2" spans="2:25" ht="24" customHeight="1" x14ac:dyDescent="0.2">
      <c r="B2" s="14" t="s">
        <v>2</v>
      </c>
      <c r="R2" s="36" t="str">
        <f>IFERROR(IF(ISBLANK($Q2),INDEX($Q$1:$Q1,MATCH("",$Q$1:$Q1,-1)),""),"")</f>
        <v/>
      </c>
      <c r="S2" s="36" t="str">
        <f t="shared" ref="S2:S26" si="0">IF(NOT(ISERROR(SEARCH(", ",$R2))),SEARCH(", ",$R2),"")</f>
        <v/>
      </c>
      <c r="T2" s="36" t="str">
        <f t="shared" ref="T2:T26" si="1">IF(NOT(ISERROR(SEARCH(" and ",$R2))),SEARCH(" and ",$R2),"")</f>
        <v/>
      </c>
      <c r="U2" s="36" t="str">
        <f>IF(AND($S2="",$T2="",COUNTIFS($R$1:$R1,$R2)=0),$R2,IF(AND(COUNTIFS($R$1:$R1,$R2)=0,OR(ISNUMBER($S2),AND($S2="",ISNUMBER($T2)))),LEFT($R2,IF(ISNUMBER($S2),$S2-1,$T2-1)),IF(AND(COUNTIFS($R$1:$R1,$R2)=1,OR(ISNUMBER($S2),ISNUMBER($T2))),MID($R2,IF(ISNUMBER($S2),$S2+2,$T2+5),IF(ISNUMBER($S2),$T2-$S2-2,LEN($R2))),IF(AND(COUNTIFS($R$1:$R1,$R2)=2,ISNUMBER($S2),ISNUMBER($T2)),RIGHT($R2,LEN($R2)-$T2-4),""))))</f>
        <v/>
      </c>
      <c r="V2" s="36" t="str">
        <f t="shared" ref="V2:V26" ca="1" si="2">IFERROR(MATCH($U2,INDIRECT("'"&amp;$R2&amp;"'!$B:$B"),0),"")</f>
        <v/>
      </c>
      <c r="W2" s="36" t="str">
        <f t="shared" ref="W2:W26" ca="1" si="3">IF($V2="","",OFFSET(INDIRECT("'"&amp;$R2&amp;"'!$B$1"),$V2+1,2))</f>
        <v/>
      </c>
      <c r="X2" s="36">
        <f t="shared" ref="X2:X26" ca="1" si="4">IFERROR(SEARCH(" ",$W2,$X$1),LEN($W2))</f>
        <v>0</v>
      </c>
      <c r="Y2" s="36" t="str">
        <f t="shared" ref="Y2:Y26" ca="1" si="5">IF($X2="","",IF(LEN($W2)&gt;$X2+3,LEFT($W2,$X2)&amp;"…",$W2))</f>
        <v/>
      </c>
    </row>
    <row r="3" spans="2:25" ht="24" customHeight="1" x14ac:dyDescent="0.2">
      <c r="C3" s="37" t="str">
        <f ca="1">IF(ISERROR(INDIRECT("'"&amp;$Q3&amp;"'!$A$1")),"",HYPERLINK("#'"&amp;$Q3&amp;"'!$A$1",$Q3))</f>
        <v>Copy &amp; Paste Values</v>
      </c>
      <c r="D3" s="38"/>
      <c r="E3" s="38"/>
      <c r="F3" s="38"/>
      <c r="G3" s="38"/>
      <c r="H3" s="38"/>
      <c r="I3" s="38"/>
      <c r="J3" s="38"/>
      <c r="K3" s="38"/>
      <c r="L3" s="38"/>
      <c r="M3" s="38"/>
      <c r="N3" s="38"/>
      <c r="O3" s="38"/>
      <c r="P3" s="39"/>
      <c r="Q3" s="36" t="s">
        <v>83</v>
      </c>
      <c r="R3" s="36" t="str">
        <f>IFERROR(IF(ISBLANK($Q3),INDEX($Q$1:$Q2,MATCH("",$Q$1:$Q2,-1)),""),"")</f>
        <v/>
      </c>
      <c r="S3" s="36" t="str">
        <f t="shared" si="0"/>
        <v/>
      </c>
      <c r="T3" s="36" t="str">
        <f t="shared" si="1"/>
        <v/>
      </c>
      <c r="U3" s="36" t="str">
        <f>IF(AND($S3="",$T3="",COUNTIFS($R$1:$R2,$R3)=0),$R3,IF(AND(COUNTIFS($R$1:$R2,$R3)=0,OR(ISNUMBER($S3),AND($S3="",ISNUMBER($T3)))),LEFT($R3,IF(ISNUMBER($S3),$S3-1,$T3-1)),IF(AND(COUNTIFS($R$1:$R2,$R3)=1,OR(ISNUMBER($S3),ISNUMBER($T3))),MID($R3,IF(ISNUMBER($S3),$S3+2,$T3+5),IF(ISNUMBER($S3),$T3-$S3-2,LEN($R3))),IF(AND(COUNTIFS($R$1:$R2,$R3)=2,ISNUMBER($S3),ISNUMBER($T3)),RIGHT($R3,LEN($R3)-$T3-4),""))))</f>
        <v/>
      </c>
      <c r="V3" s="36" t="str">
        <f t="shared" ca="1" si="2"/>
        <v/>
      </c>
      <c r="W3" s="36" t="str">
        <f t="shared" ca="1" si="3"/>
        <v/>
      </c>
      <c r="X3" s="36">
        <f t="shared" ca="1" si="4"/>
        <v>0</v>
      </c>
      <c r="Y3" s="36" t="str">
        <f t="shared" ca="1" si="5"/>
        <v/>
      </c>
    </row>
    <row r="4" spans="2:25" ht="12" customHeight="1" x14ac:dyDescent="0.2">
      <c r="C4" s="28"/>
      <c r="D4" s="29" t="str">
        <f ca="1">$Y4</f>
        <v>Copying the the contents of a cell and pasting just the value …</v>
      </c>
      <c r="E4" s="30"/>
      <c r="F4" s="29"/>
      <c r="G4" s="29"/>
      <c r="H4" s="29"/>
      <c r="I4" s="29"/>
      <c r="J4" s="29"/>
      <c r="K4" s="29"/>
      <c r="L4" s="29"/>
      <c r="M4" s="29"/>
      <c r="N4" s="29"/>
      <c r="O4" s="29"/>
      <c r="P4" s="31"/>
      <c r="R4" s="36" t="str">
        <f>IFERROR(IF(ISBLANK($Q4),INDEX($Q$1:$Q3,MATCH("",$Q$1:$Q3,-1)),""),"")</f>
        <v>Copy &amp; Paste Values</v>
      </c>
      <c r="S4" s="36" t="str">
        <f t="shared" si="0"/>
        <v/>
      </c>
      <c r="T4" s="36" t="str">
        <f t="shared" si="1"/>
        <v/>
      </c>
      <c r="U4" s="36" t="str">
        <f>IF(AND($S4="",$T4="",COUNTIFS($R$1:$R3,$R4)=0),$R4,IF(AND(COUNTIFS($R$1:$R3,$R4)=0,OR(ISNUMBER($S4),AND($S4="",ISNUMBER($T4)))),LEFT($R4,IF(ISNUMBER($S4),$S4-1,$T4-1)),IF(AND(COUNTIFS($R$1:$R3,$R4)=1,OR(ISNUMBER($S4),ISNUMBER($T4))),MID($R4,IF(ISNUMBER($S4),$S4+2,$T4+5),IF(ISNUMBER($S4),$T4-$S4-2,LEN($R4))),IF(AND(COUNTIFS($R$1:$R3,$R4)=2,ISNUMBER($S4),ISNUMBER($T4)),RIGHT($R4,LEN($R4)-$T4-4),""))))</f>
        <v>Copy &amp; Paste Values</v>
      </c>
      <c r="V4" s="36">
        <f t="shared" ca="1" si="2"/>
        <v>2</v>
      </c>
      <c r="W4" s="36" t="str">
        <f t="shared" ca="1" si="3"/>
        <v>Copying the the contents of a cell and pasting just the value and not the underlying formula that is displayed in the formula bar.</v>
      </c>
      <c r="X4" s="36">
        <f t="shared" ca="1" si="4"/>
        <v>62</v>
      </c>
      <c r="Y4" s="36" t="str">
        <f t="shared" ca="1" si="5"/>
        <v>Copying the the contents of a cell and pasting just the value …</v>
      </c>
    </row>
    <row r="5" spans="2:25" ht="24" customHeight="1" x14ac:dyDescent="0.2">
      <c r="C5" s="17"/>
      <c r="E5" s="16"/>
      <c r="R5" s="36" t="str">
        <f>IFERROR(IF(ISBLANK($Q5),INDEX($Q$1:$Q4,MATCH("",$Q$1:$Q4,-1)),""),"")</f>
        <v>Copy &amp; Paste Values</v>
      </c>
      <c r="S5" s="36" t="str">
        <f t="shared" si="0"/>
        <v/>
      </c>
      <c r="T5" s="36" t="str">
        <f t="shared" si="1"/>
        <v/>
      </c>
      <c r="U5" s="36" t="str">
        <f>IF(AND($S5="",$T5="",COUNTIFS($R$1:$R4,$R5)=0),$R5,IF(AND(COUNTIFS($R$1:$R4,$R5)=0,OR(ISNUMBER($S5),AND($S5="",ISNUMBER($T5)))),LEFT($R5,IF(ISNUMBER($S5),$S5-1,$T5-1)),IF(AND(COUNTIFS($R$1:$R4,$R5)=1,OR(ISNUMBER($S5),ISNUMBER($T5))),MID($R5,IF(ISNUMBER($S5),$S5+2,$T5+5),IF(ISNUMBER($S5),$T5-$S5-2,LEN($R5))),IF(AND(COUNTIFS($R$1:$R4,$R5)=2,ISNUMBER($S5),ISNUMBER($T5)),RIGHT($R5,LEN($R5)-$T5-4),""))))</f>
        <v/>
      </c>
      <c r="V5" s="36" t="str">
        <f t="shared" ca="1" si="2"/>
        <v/>
      </c>
      <c r="W5" s="36" t="str">
        <f t="shared" ca="1" si="3"/>
        <v/>
      </c>
      <c r="X5" s="36">
        <f t="shared" ca="1" si="4"/>
        <v>0</v>
      </c>
      <c r="Y5" s="36" t="str">
        <f t="shared" ca="1" si="5"/>
        <v/>
      </c>
    </row>
    <row r="6" spans="2:25" ht="24" customHeight="1" x14ac:dyDescent="0.2">
      <c r="C6" s="37" t="str">
        <f ca="1">IF(ISERROR(INDIRECT("'"&amp;$Q6&amp;"'!$A$1")),"",HYPERLINK("#'"&amp;$Q6&amp;"'!$A$1",$Q6))</f>
        <v>Remove Duplicates</v>
      </c>
      <c r="D6" s="38"/>
      <c r="E6" s="38"/>
      <c r="F6" s="38"/>
      <c r="G6" s="38"/>
      <c r="H6" s="38"/>
      <c r="I6" s="38"/>
      <c r="J6" s="38"/>
      <c r="K6" s="38"/>
      <c r="L6" s="38"/>
      <c r="M6" s="38"/>
      <c r="N6" s="38"/>
      <c r="O6" s="38"/>
      <c r="P6" s="39"/>
      <c r="Q6" s="36" t="s">
        <v>33</v>
      </c>
      <c r="R6" s="36" t="str">
        <f>IFERROR(IF(ISBLANK($Q6),INDEX($Q$1:$Q5,MATCH("",$Q$1:$Q5,-1)),""),"")</f>
        <v/>
      </c>
      <c r="S6" s="36" t="str">
        <f t="shared" si="0"/>
        <v/>
      </c>
      <c r="T6" s="36" t="str">
        <f t="shared" si="1"/>
        <v/>
      </c>
      <c r="U6" s="36" t="str">
        <f>IF(AND($S6="",$T6="",COUNTIFS($R$1:$R5,$R6)=0),$R6,IF(AND(COUNTIFS($R$1:$R5,$R6)=0,OR(ISNUMBER($S6),AND($S6="",ISNUMBER($T6)))),LEFT($R6,IF(ISNUMBER($S6),$S6-1,$T6-1)),IF(AND(COUNTIFS($R$1:$R5,$R6)=1,OR(ISNUMBER($S6),ISNUMBER($T6))),MID($R6,IF(ISNUMBER($S6),$S6+2,$T6+5),IF(ISNUMBER($S6),$T6-$S6-2,LEN($R6))),IF(AND(COUNTIFS($R$1:$R5,$R6)=2,ISNUMBER($S6),ISNUMBER($T6)),RIGHT($R6,LEN($R6)-$T6-4),""))))</f>
        <v/>
      </c>
      <c r="V6" s="36" t="str">
        <f t="shared" ca="1" si="2"/>
        <v/>
      </c>
      <c r="W6" s="36" t="str">
        <f t="shared" ca="1" si="3"/>
        <v/>
      </c>
      <c r="X6" s="36">
        <f t="shared" ca="1" si="4"/>
        <v>0</v>
      </c>
      <c r="Y6" s="36" t="str">
        <f t="shared" ca="1" si="5"/>
        <v/>
      </c>
    </row>
    <row r="7" spans="2:25" ht="12" customHeight="1" x14ac:dyDescent="0.2">
      <c r="C7" s="28"/>
      <c r="D7" s="29" t="str">
        <f ca="1">$Y7</f>
        <v>Delete duplicate rows from a sheet.</v>
      </c>
      <c r="E7" s="30"/>
      <c r="F7" s="29"/>
      <c r="G7" s="29"/>
      <c r="H7" s="29"/>
      <c r="I7" s="29"/>
      <c r="J7" s="29"/>
      <c r="K7" s="29"/>
      <c r="L7" s="29"/>
      <c r="M7" s="29"/>
      <c r="N7" s="29"/>
      <c r="O7" s="29"/>
      <c r="P7" s="31"/>
      <c r="R7" s="36" t="str">
        <f>IFERROR(IF(ISBLANK($Q7),INDEX($Q$1:$Q6,MATCH("",$Q$1:$Q6,-1)),""),"")</f>
        <v>Remove Duplicates</v>
      </c>
      <c r="S7" s="36" t="str">
        <f t="shared" si="0"/>
        <v/>
      </c>
      <c r="T7" s="36" t="str">
        <f t="shared" si="1"/>
        <v/>
      </c>
      <c r="U7" s="36" t="str">
        <f>IF(AND($S7="",$T7="",COUNTIFS($R$1:$R6,$R7)=0),$R7,IF(AND(COUNTIFS($R$1:$R6,$R7)=0,OR(ISNUMBER($S7),AND($S7="",ISNUMBER($T7)))),LEFT($R7,IF(ISNUMBER($S7),$S7-1,$T7-1)),IF(AND(COUNTIFS($R$1:$R6,$R7)=1,OR(ISNUMBER($S7),ISNUMBER($T7))),MID($R7,IF(ISNUMBER($S7),$S7+2,$T7+5),IF(ISNUMBER($S7),$T7-$S7-2,LEN($R7))),IF(AND(COUNTIFS($R$1:$R6,$R7)=2,ISNUMBER($S7),ISNUMBER($T7)),RIGHT($R7,LEN($R7)-$T7-4),""))))</f>
        <v>Remove Duplicates</v>
      </c>
      <c r="V7" s="36">
        <f t="shared" ca="1" si="2"/>
        <v>2</v>
      </c>
      <c r="W7" s="36" t="str">
        <f t="shared" ca="1" si="3"/>
        <v>Delete duplicate rows from a sheet.</v>
      </c>
      <c r="X7" s="36">
        <f t="shared" ca="1" si="4"/>
        <v>35</v>
      </c>
      <c r="Y7" s="36" t="str">
        <f t="shared" ca="1" si="5"/>
        <v>Delete duplicate rows from a sheet.</v>
      </c>
    </row>
    <row r="8" spans="2:25" ht="24" customHeight="1" x14ac:dyDescent="0.2">
      <c r="R8" s="36" t="str">
        <f>IFERROR(IF(ISBLANK($Q8),INDEX($Q$1:$Q7,MATCH("",$Q$1:$Q7,-1)),""),"")</f>
        <v>Remove Duplicates</v>
      </c>
      <c r="S8" s="36" t="str">
        <f t="shared" si="0"/>
        <v/>
      </c>
      <c r="T8" s="36" t="str">
        <f t="shared" si="1"/>
        <v/>
      </c>
      <c r="U8" s="36" t="str">
        <f>IF(AND($S8="",$T8="",COUNTIFS($R$1:$R7,$R8)=0),$R8,IF(AND(COUNTIFS($R$1:$R7,$R8)=0,OR(ISNUMBER($S8),AND($S8="",ISNUMBER($T8)))),LEFT($R8,IF(ISNUMBER($S8),$S8-1,$T8-1)),IF(AND(COUNTIFS($R$1:$R7,$R8)=1,OR(ISNUMBER($S8),ISNUMBER($T8))),MID($R8,IF(ISNUMBER($S8),$S8+2,$T8+5),IF(ISNUMBER($S8),$T8-$S8-2,LEN($R8))),IF(AND(COUNTIFS($R$1:$R7,$R8)=2,ISNUMBER($S8),ISNUMBER($T8)),RIGHT($R8,LEN($R8)-$T8-4),""))))</f>
        <v/>
      </c>
      <c r="V8" s="36" t="str">
        <f t="shared" ca="1" si="2"/>
        <v/>
      </c>
      <c r="W8" s="36" t="str">
        <f t="shared" ca="1" si="3"/>
        <v/>
      </c>
      <c r="X8" s="36">
        <f t="shared" ca="1" si="4"/>
        <v>0</v>
      </c>
      <c r="Y8" s="36" t="str">
        <f t="shared" ca="1" si="5"/>
        <v/>
      </c>
    </row>
    <row r="9" spans="2:25" ht="24" customHeight="1" x14ac:dyDescent="0.2">
      <c r="C9" s="37" t="str">
        <f ca="1">IF(ISERROR(INDIRECT("'"&amp;$Q9&amp;"'!$A$1")),"",HYPERLINK("#'"&amp;$Q9&amp;"'!$A$1",$Q9))</f>
        <v>Number Formats</v>
      </c>
      <c r="D9" s="38"/>
      <c r="E9" s="38"/>
      <c r="F9" s="38"/>
      <c r="G9" s="38"/>
      <c r="H9" s="38"/>
      <c r="I9" s="38"/>
      <c r="J9" s="38"/>
      <c r="K9" s="38"/>
      <c r="L9" s="38"/>
      <c r="M9" s="38"/>
      <c r="N9" s="38"/>
      <c r="O9" s="38"/>
      <c r="P9" s="39"/>
      <c r="Q9" s="36" t="s">
        <v>24</v>
      </c>
      <c r="R9" s="36" t="str">
        <f>IFERROR(IF(ISBLANK($Q9),INDEX($Q$1:$Q8,MATCH("",$Q$1:$Q8,-1)),""),"")</f>
        <v/>
      </c>
      <c r="S9" s="36" t="str">
        <f t="shared" si="0"/>
        <v/>
      </c>
      <c r="T9" s="36" t="str">
        <f t="shared" si="1"/>
        <v/>
      </c>
      <c r="U9" s="36" t="str">
        <f>IF(AND($S9="",$T9="",COUNTIFS($R$1:$R8,$R9)=0),$R9,IF(AND(COUNTIFS($R$1:$R8,$R9)=0,OR(ISNUMBER($S9),AND($S9="",ISNUMBER($T9)))),LEFT($R9,IF(ISNUMBER($S9),$S9-1,$T9-1)),IF(AND(COUNTIFS($R$1:$R8,$R9)=1,OR(ISNUMBER($S9),ISNUMBER($T9))),MID($R9,IF(ISNUMBER($S9),$S9+2,$T9+5),IF(ISNUMBER($S9),$T9-$S9-2,LEN($R9))),IF(AND(COUNTIFS($R$1:$R8,$R9)=2,ISNUMBER($S9),ISNUMBER($T9)),RIGHT($R9,LEN($R9)-$T9-4),""))))</f>
        <v/>
      </c>
      <c r="V9" s="36" t="str">
        <f t="shared" ca="1" si="2"/>
        <v/>
      </c>
      <c r="W9" s="36" t="str">
        <f t="shared" ca="1" si="3"/>
        <v/>
      </c>
      <c r="X9" s="36">
        <f t="shared" ca="1" si="4"/>
        <v>0</v>
      </c>
      <c r="Y9" s="36" t="str">
        <f t="shared" ca="1" si="5"/>
        <v/>
      </c>
    </row>
    <row r="10" spans="2:25" ht="12" customHeight="1" x14ac:dyDescent="0.2">
      <c r="C10" s="28"/>
      <c r="D10" s="29" t="str">
        <f ca="1">$Y10</f>
        <v>Changes the appearance of numbers, including dates and times, …</v>
      </c>
      <c r="E10" s="30"/>
      <c r="F10" s="29"/>
      <c r="G10" s="29"/>
      <c r="H10" s="29"/>
      <c r="I10" s="29"/>
      <c r="J10" s="29"/>
      <c r="K10" s="29"/>
      <c r="L10" s="29"/>
      <c r="M10" s="29"/>
      <c r="N10" s="29"/>
      <c r="O10" s="29"/>
      <c r="P10" s="31"/>
      <c r="R10" s="36" t="str">
        <f>IFERROR(IF(ISBLANK($Q10),INDEX($Q$1:$Q9,MATCH("",$Q$1:$Q9,-1)),""),"")</f>
        <v>Number Formats</v>
      </c>
      <c r="S10" s="36" t="str">
        <f t="shared" si="0"/>
        <v/>
      </c>
      <c r="T10" s="36" t="str">
        <f t="shared" si="1"/>
        <v/>
      </c>
      <c r="U10" s="36" t="str">
        <f>IF(AND($S10="",$T10="",COUNTIFS($R$1:$R9,$R10)=0),$R10,IF(AND(COUNTIFS($R$1:$R9,$R10)=0,OR(ISNUMBER($S10),AND($S10="",ISNUMBER($T10)))),LEFT($R10,IF(ISNUMBER($S10),$S10-1,$T10-1)),IF(AND(COUNTIFS($R$1:$R9,$R10)=1,OR(ISNUMBER($S10),ISNUMBER($T10))),MID($R10,IF(ISNUMBER($S10),$S10+2,$T10+5),IF(ISNUMBER($S10),$T10-$S10-2,LEN($R10))),IF(AND(COUNTIFS($R$1:$R9,$R10)=2,ISNUMBER($S10),ISNUMBER($T10)),RIGHT($R10,LEN($R10)-$T10-4),""))))</f>
        <v>Number Formats</v>
      </c>
      <c r="V10" s="36">
        <f t="shared" ca="1" si="2"/>
        <v>2</v>
      </c>
      <c r="W10" s="36" t="str">
        <f t="shared" ca="1" si="3"/>
        <v>Changes the appearance of numbers, including dates and times, without changing the actual number.</v>
      </c>
      <c r="X10" s="36">
        <f t="shared" ca="1" si="4"/>
        <v>62</v>
      </c>
      <c r="Y10" s="36" t="str">
        <f t="shared" ca="1" si="5"/>
        <v>Changes the appearance of numbers, including dates and times, …</v>
      </c>
    </row>
    <row r="11" spans="2:25" ht="24" customHeight="1" x14ac:dyDescent="0.2">
      <c r="C11" s="17"/>
      <c r="E11" s="16"/>
      <c r="R11" s="36" t="str">
        <f>IFERROR(IF(ISBLANK($Q11),INDEX($Q$1:$Q10,MATCH("",$Q$1:$Q10,-1)),""),"")</f>
        <v>Number Formats</v>
      </c>
      <c r="S11" s="36" t="str">
        <f t="shared" si="0"/>
        <v/>
      </c>
      <c r="T11" s="36" t="str">
        <f t="shared" si="1"/>
        <v/>
      </c>
      <c r="U11" s="36" t="str">
        <f>IF(AND($S11="",$T11="",COUNTIFS($R$1:$R10,$R11)=0),$R11,IF(AND(COUNTIFS($R$1:$R10,$R11)=0,OR(ISNUMBER($S11),AND($S11="",ISNUMBER($T11)))),LEFT($R11,IF(ISNUMBER($S11),$S11-1,$T11-1)),IF(AND(COUNTIFS($R$1:$R10,$R11)=1,OR(ISNUMBER($S11),ISNUMBER($T11))),MID($R11,IF(ISNUMBER($S11),$S11+2,$T11+5),IF(ISNUMBER($S11),$T11-$S11-2,LEN($R11))),IF(AND(COUNTIFS($R$1:$R10,$R11)=2,ISNUMBER($S11),ISNUMBER($T11)),RIGHT($R11,LEN($R11)-$T11-4),""))))</f>
        <v/>
      </c>
      <c r="V11" s="36" t="str">
        <f t="shared" ca="1" si="2"/>
        <v/>
      </c>
      <c r="W11" s="36" t="str">
        <f t="shared" ca="1" si="3"/>
        <v/>
      </c>
      <c r="X11" s="36">
        <f t="shared" ca="1" si="4"/>
        <v>0</v>
      </c>
      <c r="Y11" s="36" t="str">
        <f t="shared" ca="1" si="5"/>
        <v/>
      </c>
    </row>
    <row r="12" spans="2:25" ht="24" customHeight="1" x14ac:dyDescent="0.2">
      <c r="C12" s="37" t="str">
        <f ca="1">IF(ISERROR(INDIRECT("'"&amp;$Q12&amp;"'!$A$1")),"",HYPERLINK("#'"&amp;$Q12&amp;"'!$A$1",$Q12))</f>
        <v>Data Validation</v>
      </c>
      <c r="D12" s="38"/>
      <c r="E12" s="38"/>
      <c r="F12" s="38"/>
      <c r="G12" s="38"/>
      <c r="H12" s="38"/>
      <c r="I12" s="38"/>
      <c r="J12" s="38"/>
      <c r="K12" s="38"/>
      <c r="L12" s="38"/>
      <c r="M12" s="38"/>
      <c r="N12" s="38"/>
      <c r="O12" s="38"/>
      <c r="P12" s="39"/>
      <c r="Q12" s="36" t="s">
        <v>70</v>
      </c>
      <c r="R12" s="36" t="str">
        <f>IFERROR(IF(ISBLANK($Q12),INDEX($Q$1:$Q11,MATCH("",$Q$1:$Q11,-1)),""),"")</f>
        <v/>
      </c>
      <c r="S12" s="36" t="str">
        <f t="shared" si="0"/>
        <v/>
      </c>
      <c r="T12" s="36" t="str">
        <f t="shared" si="1"/>
        <v/>
      </c>
      <c r="U12" s="36" t="str">
        <f>IF(AND($S12="",$T12="",COUNTIFS($R$1:$R11,$R12)=0),$R12,IF(AND(COUNTIFS($R$1:$R11,$R12)=0,OR(ISNUMBER($S12),AND($S12="",ISNUMBER($T12)))),LEFT($R12,IF(ISNUMBER($S12),$S12-1,$T12-1)),IF(AND(COUNTIFS($R$1:$R11,$R12)=1,OR(ISNUMBER($S12),ISNUMBER($T12))),MID($R12,IF(ISNUMBER($S12),$S12+2,$T12+5),IF(ISNUMBER($S12),$T12-$S12-2,LEN($R12))),IF(AND(COUNTIFS($R$1:$R11,$R12)=2,ISNUMBER($S12),ISNUMBER($T12)),RIGHT($R12,LEN($R12)-$T12-4),""))))</f>
        <v/>
      </c>
      <c r="V12" s="36" t="str">
        <f t="shared" ca="1" si="2"/>
        <v/>
      </c>
      <c r="W12" s="36" t="str">
        <f t="shared" ca="1" si="3"/>
        <v/>
      </c>
      <c r="X12" s="36">
        <f t="shared" ca="1" si="4"/>
        <v>0</v>
      </c>
      <c r="Y12" s="36" t="str">
        <f t="shared" ca="1" si="5"/>
        <v/>
      </c>
    </row>
    <row r="13" spans="2:25" ht="12" customHeight="1" x14ac:dyDescent="0.2">
      <c r="C13" s="28"/>
      <c r="D13" s="29" t="str">
        <f ca="1">$Y13</f>
        <v>Pick from a list of rules to limit the type of data that can …</v>
      </c>
      <c r="E13" s="30"/>
      <c r="F13" s="29"/>
      <c r="G13" s="29"/>
      <c r="H13" s="29"/>
      <c r="I13" s="29"/>
      <c r="J13" s="29"/>
      <c r="K13" s="29"/>
      <c r="L13" s="29"/>
      <c r="M13" s="29"/>
      <c r="N13" s="29"/>
      <c r="O13" s="29"/>
      <c r="P13" s="31"/>
      <c r="R13" s="36" t="str">
        <f>IFERROR(IF(ISBLANK($Q13),INDEX($Q$1:$Q12,MATCH("",$Q$1:$Q12,-1)),""),"")</f>
        <v>Data Validation</v>
      </c>
      <c r="S13" s="36" t="str">
        <f t="shared" si="0"/>
        <v/>
      </c>
      <c r="T13" s="36" t="str">
        <f t="shared" si="1"/>
        <v/>
      </c>
      <c r="U13" s="36" t="str">
        <f>IF(AND($S13="",$T13="",COUNTIFS($R$1:$R12,$R13)=0),$R13,IF(AND(COUNTIFS($R$1:$R12,$R13)=0,OR(ISNUMBER($S13),AND($S13="",ISNUMBER($T13)))),LEFT($R13,IF(ISNUMBER($S13),$S13-1,$T13-1)),IF(AND(COUNTIFS($R$1:$R12,$R13)=1,OR(ISNUMBER($S13),ISNUMBER($T13))),MID($R13,IF(ISNUMBER($S13),$S13+2,$T13+5),IF(ISNUMBER($S13),$T13-$S13-2,LEN($R13))),IF(AND(COUNTIFS($R$1:$R12,$R13)=2,ISNUMBER($S13),ISNUMBER($T13)),RIGHT($R13,LEN($R13)-$T13-4),""))))</f>
        <v>Data Validation</v>
      </c>
      <c r="V13" s="36">
        <f t="shared" ca="1" si="2"/>
        <v>2</v>
      </c>
      <c r="W13" s="36" t="str">
        <f t="shared" ca="1" si="3"/>
        <v>Pick from a list of rules to limit the type of data that can be entered in a cell.</v>
      </c>
      <c r="X13" s="36">
        <f t="shared" ca="1" si="4"/>
        <v>61</v>
      </c>
      <c r="Y13" s="36" t="str">
        <f t="shared" ca="1" si="5"/>
        <v>Pick from a list of rules to limit the type of data that can …</v>
      </c>
    </row>
    <row r="14" spans="2:25" ht="24" customHeight="1" x14ac:dyDescent="0.2">
      <c r="R14" s="36" t="str">
        <f>IFERROR(IF(ISBLANK($Q14),INDEX($Q$1:$Q13,MATCH("",$Q$1:$Q13,-1)),""),"")</f>
        <v>Data Validation</v>
      </c>
      <c r="S14" s="36" t="str">
        <f t="shared" si="0"/>
        <v/>
      </c>
      <c r="T14" s="36" t="str">
        <f t="shared" si="1"/>
        <v/>
      </c>
      <c r="U14" s="36" t="str">
        <f>IF(AND($S14="",$T14="",COUNTIFS($R$1:$R13,$R14)=0),$R14,IF(AND(COUNTIFS($R$1:$R13,$R14)=0,OR(ISNUMBER($S14),AND($S14="",ISNUMBER($T14)))),LEFT($R14,IF(ISNUMBER($S14),$S14-1,$T14-1)),IF(AND(COUNTIFS($R$1:$R13,$R14)=1,OR(ISNUMBER($S14),ISNUMBER($T14))),MID($R14,IF(ISNUMBER($S14),$S14+2,$T14+5),IF(ISNUMBER($S14),$T14-$S14-2,LEN($R14))),IF(AND(COUNTIFS($R$1:$R13,$R14)=2,ISNUMBER($S14),ISNUMBER($T14)),RIGHT($R14,LEN($R14)-$T14-4),""))))</f>
        <v/>
      </c>
      <c r="V14" s="36" t="str">
        <f t="shared" ca="1" si="2"/>
        <v/>
      </c>
      <c r="W14" s="36" t="str">
        <f t="shared" ca="1" si="3"/>
        <v/>
      </c>
      <c r="X14" s="36">
        <f t="shared" ca="1" si="4"/>
        <v>0</v>
      </c>
      <c r="Y14" s="36" t="str">
        <f t="shared" ca="1" si="5"/>
        <v/>
      </c>
    </row>
    <row r="15" spans="2:25" ht="24" customHeight="1" x14ac:dyDescent="0.2">
      <c r="C15" s="37" t="str">
        <f ca="1">IF(ISERROR(INDIRECT("'"&amp;$Q15&amp;"'!$A$1")),"",HYPERLINK("#'"&amp;$Q15&amp;"'!$A$1",$Q15))</f>
        <v>Sort and Filter</v>
      </c>
      <c r="D15" s="38"/>
      <c r="E15" s="38"/>
      <c r="F15" s="38"/>
      <c r="G15" s="38"/>
      <c r="H15" s="38"/>
      <c r="I15" s="38"/>
      <c r="J15" s="38"/>
      <c r="K15" s="38"/>
      <c r="L15" s="38"/>
      <c r="M15" s="38"/>
      <c r="N15" s="38"/>
      <c r="O15" s="38"/>
      <c r="P15" s="39"/>
      <c r="Q15" s="36" t="s">
        <v>17</v>
      </c>
      <c r="R15" s="36" t="str">
        <f>IFERROR(IF(ISBLANK($Q15),INDEX($Q$1:$Q14,MATCH("",$Q$1:$Q14,-1)),""),"")</f>
        <v/>
      </c>
      <c r="S15" s="36" t="str">
        <f t="shared" si="0"/>
        <v/>
      </c>
      <c r="T15" s="36" t="str">
        <f t="shared" si="1"/>
        <v/>
      </c>
      <c r="U15" s="36" t="str">
        <f>IF(AND($S15="",$T15="",COUNTIFS($R$1:$R14,$R15)=0),$R15,IF(AND(COUNTIFS($R$1:$R14,$R15)=0,OR(ISNUMBER($S15),AND($S15="",ISNUMBER($T15)))),LEFT($R15,IF(ISNUMBER($S15),$S15-1,$T15-1)),IF(AND(COUNTIFS($R$1:$R14,$R15)=1,OR(ISNUMBER($S15),ISNUMBER($T15))),MID($R15,IF(ISNUMBER($S15),$S15+2,$T15+5),IF(ISNUMBER($S15),$T15-$S15-2,LEN($R15))),IF(AND(COUNTIFS($R$1:$R14,$R15)=2,ISNUMBER($S15),ISNUMBER($T15)),RIGHT($R15,LEN($R15)-$T15-4),""))))</f>
        <v/>
      </c>
      <c r="V15" s="36" t="str">
        <f t="shared" ca="1" si="2"/>
        <v/>
      </c>
      <c r="W15" s="36" t="str">
        <f t="shared" ca="1" si="3"/>
        <v/>
      </c>
      <c r="X15" s="36">
        <f t="shared" ca="1" si="4"/>
        <v>0</v>
      </c>
      <c r="Y15" s="36" t="str">
        <f t="shared" ca="1" si="5"/>
        <v/>
      </c>
    </row>
    <row r="16" spans="2:25" ht="12" customHeight="1" x14ac:dyDescent="0.2">
      <c r="C16" s="34"/>
      <c r="D16" s="32" t="str">
        <f ca="1">$Y16</f>
        <v>Values in a list with their corresponding values in adjacent …</v>
      </c>
      <c r="E16" s="33"/>
      <c r="F16" s="32"/>
      <c r="G16" s="32"/>
      <c r="H16" s="32"/>
      <c r="I16" s="32"/>
      <c r="J16" s="32"/>
      <c r="K16" s="32"/>
      <c r="L16" s="32"/>
      <c r="M16" s="32"/>
      <c r="N16" s="32"/>
      <c r="O16" s="32"/>
      <c r="P16" s="35"/>
      <c r="R16" s="36" t="str">
        <f>IFERROR(IF(ISBLANK($Q16),INDEX($Q$1:$Q15,MATCH("",$Q$1:$Q15,-1)),""),"")</f>
        <v>Sort and Filter</v>
      </c>
      <c r="S16" s="36" t="str">
        <f t="shared" si="0"/>
        <v/>
      </c>
      <c r="T16" s="36">
        <f t="shared" si="1"/>
        <v>5</v>
      </c>
      <c r="U16" s="36" t="str">
        <f>IF(AND($S16="",$T16="",COUNTIFS($R$1:$R15,$R16)=0),$R16,IF(AND(COUNTIFS($R$1:$R15,$R16)=0,OR(ISNUMBER($S16),AND($S16="",ISNUMBER($T16)))),LEFT($R16,IF(ISNUMBER($S16),$S16-1,$T16-1)),IF(AND(COUNTIFS($R$1:$R15,$R16)=1,OR(ISNUMBER($S16),ISNUMBER($T16))),MID($R16,IF(ISNUMBER($S16),$S16+2,$T16+5),IF(ISNUMBER($S16),$T16-$S16-2,LEN($R16))),IF(AND(COUNTIFS($R$1:$R15,$R16)=2,ISNUMBER($S16),ISNUMBER($T16)),RIGHT($R16,LEN($R16)-$T16-4),""))))</f>
        <v>Sort</v>
      </c>
      <c r="V16" s="36">
        <f t="shared" ca="1" si="2"/>
        <v>2</v>
      </c>
      <c r="W16" s="36" t="str">
        <f t="shared" ca="1" si="3"/>
        <v>Values in a list with their corresponding values in adjacent columns are ordered by criteria to make them more legible.</v>
      </c>
      <c r="X16" s="36">
        <f t="shared" ca="1" si="4"/>
        <v>61</v>
      </c>
      <c r="Y16" s="36" t="str">
        <f t="shared" ca="1" si="5"/>
        <v>Values in a list with their corresponding values in adjacent …</v>
      </c>
    </row>
    <row r="17" spans="3:25" ht="12" customHeight="1" x14ac:dyDescent="0.2">
      <c r="C17" s="48"/>
      <c r="D17" s="29" t="str">
        <f ca="1">$Y17</f>
        <v>Create a subset of data that meet certain criteria from the …</v>
      </c>
      <c r="E17" s="29"/>
      <c r="F17" s="29"/>
      <c r="G17" s="29"/>
      <c r="H17" s="29"/>
      <c r="I17" s="29"/>
      <c r="J17" s="29"/>
      <c r="K17" s="29"/>
      <c r="L17" s="29"/>
      <c r="M17" s="29"/>
      <c r="N17" s="29"/>
      <c r="O17" s="29"/>
      <c r="P17" s="31"/>
      <c r="R17" s="36" t="str">
        <f>IFERROR(IF(ISBLANK($Q17),INDEX($Q$1:$Q16,MATCH("",$Q$1:$Q16,-1)),""),"")</f>
        <v>Sort and Filter</v>
      </c>
      <c r="S17" s="36" t="str">
        <f t="shared" si="0"/>
        <v/>
      </c>
      <c r="T17" s="36">
        <f t="shared" si="1"/>
        <v>5</v>
      </c>
      <c r="U17" s="36" t="str">
        <f>IF(AND($S17="",$T17="",COUNTIFS($R$1:$R16,$R17)=0),$R17,IF(AND(COUNTIFS($R$1:$R16,$R17)=0,OR(ISNUMBER($S17),AND($S17="",ISNUMBER($T17)))),LEFT($R17,IF(ISNUMBER($S17),$S17-1,$T17-1)),IF(AND(COUNTIFS($R$1:$R16,$R17)=1,OR(ISNUMBER($S17),ISNUMBER($T17))),MID($R17,IF(ISNUMBER($S17),$S17+2,$T17+5),IF(ISNUMBER($S17),$T17-$S17-2,LEN($R17))),IF(AND(COUNTIFS($R$1:$R16,$R17)=2,ISNUMBER($S17),ISNUMBER($T17)),RIGHT($R17,LEN($R17)-$T17-4),""))))</f>
        <v>Filter</v>
      </c>
      <c r="V17" s="36">
        <f t="shared" ca="1" si="2"/>
        <v>71</v>
      </c>
      <c r="W17" s="36" t="str">
        <f t="shared" ca="1" si="3"/>
        <v>Create a subset of data that meet certain criteria from the current dataset.</v>
      </c>
      <c r="X17" s="36">
        <f t="shared" ca="1" si="4"/>
        <v>60</v>
      </c>
      <c r="Y17" s="36" t="str">
        <f t="shared" ca="1" si="5"/>
        <v>Create a subset of data that meet certain criteria from the …</v>
      </c>
    </row>
    <row r="18" spans="3:25" ht="24" customHeight="1" x14ac:dyDescent="0.2">
      <c r="R18" s="36" t="str">
        <f>IFERROR(IF(ISBLANK($Q18),INDEX($Q$1:$Q17,MATCH("",$Q$1:$Q17,-1)),""),"")</f>
        <v>Sort and Filter</v>
      </c>
      <c r="S18" s="36" t="str">
        <f t="shared" si="0"/>
        <v/>
      </c>
      <c r="T18" s="36">
        <f t="shared" si="1"/>
        <v>5</v>
      </c>
      <c r="U18" s="36" t="str">
        <f>IF(AND($S18="",$T18="",COUNTIFS($R$1:$R17,$R18)=0),$R18,IF(AND(COUNTIFS($R$1:$R17,$R18)=0,OR(ISNUMBER($S18),AND($S18="",ISNUMBER($T18)))),LEFT($R18,IF(ISNUMBER($S18),$S18-1,$T18-1)),IF(AND(COUNTIFS($R$1:$R17,$R18)=1,OR(ISNUMBER($S18),ISNUMBER($T18))),MID($R18,IF(ISNUMBER($S18),$S18+2,$T18+5),IF(ISNUMBER($S18),$T18-$S18-2,LEN($R18))),IF(AND(COUNTIFS($R$1:$R17,$R18)=2,ISNUMBER($S18),ISNUMBER($T18)),RIGHT($R18,LEN($R18)-$T18-4),""))))</f>
        <v/>
      </c>
      <c r="V18" s="36" t="str">
        <f t="shared" ca="1" si="2"/>
        <v/>
      </c>
      <c r="W18" s="36" t="str">
        <f t="shared" ca="1" si="3"/>
        <v/>
      </c>
      <c r="X18" s="36">
        <f t="shared" ca="1" si="4"/>
        <v>0</v>
      </c>
      <c r="Y18" s="36" t="str">
        <f t="shared" ca="1" si="5"/>
        <v/>
      </c>
    </row>
    <row r="19" spans="3:25" ht="24" customHeight="1" x14ac:dyDescent="0.2">
      <c r="C19" s="37" t="str">
        <f ca="1">IF(ISERROR(INDIRECT("'"&amp;$Q19&amp;"'!$A$1")),"",HYPERLINK("#'"&amp;$Q19&amp;"'!$A$1",$Q19))</f>
        <v>Freeze Panes</v>
      </c>
      <c r="D19" s="38"/>
      <c r="E19" s="38"/>
      <c r="F19" s="38"/>
      <c r="G19" s="38"/>
      <c r="H19" s="38"/>
      <c r="I19" s="38"/>
      <c r="J19" s="38"/>
      <c r="K19" s="38"/>
      <c r="L19" s="38"/>
      <c r="M19" s="38"/>
      <c r="N19" s="38"/>
      <c r="O19" s="38"/>
      <c r="P19" s="39"/>
      <c r="Q19" s="36" t="s">
        <v>1</v>
      </c>
      <c r="R19" s="36" t="str">
        <f>IFERROR(IF(ISBLANK($Q19),INDEX($Q$1:$Q18,MATCH("",$Q$1:$Q18,-1)),""),"")</f>
        <v/>
      </c>
      <c r="S19" s="36" t="str">
        <f t="shared" si="0"/>
        <v/>
      </c>
      <c r="T19" s="36" t="str">
        <f t="shared" si="1"/>
        <v/>
      </c>
      <c r="U19" s="36" t="str">
        <f>IF(AND($S19="",$T19="",COUNTIFS($R$1:$R18,$R19)=0),$R19,IF(AND(COUNTIFS($R$1:$R18,$R19)=0,OR(ISNUMBER($S19),AND($S19="",ISNUMBER($T19)))),LEFT($R19,IF(ISNUMBER($S19),$S19-1,$T19-1)),IF(AND(COUNTIFS($R$1:$R18,$R19)=1,OR(ISNUMBER($S19),ISNUMBER($T19))),MID($R19,IF(ISNUMBER($S19),$S19+2,$T19+5),IF(ISNUMBER($S19),$T19-$S19-2,LEN($R19))),IF(AND(COUNTIFS($R$1:$R18,$R19)=2,ISNUMBER($S19),ISNUMBER($T19)),RIGHT($R19,LEN($R19)-$T19-4),""))))</f>
        <v/>
      </c>
      <c r="V19" s="36" t="str">
        <f t="shared" ca="1" si="2"/>
        <v/>
      </c>
      <c r="W19" s="36" t="str">
        <f t="shared" ca="1" si="3"/>
        <v/>
      </c>
      <c r="X19" s="36">
        <f t="shared" ca="1" si="4"/>
        <v>0</v>
      </c>
      <c r="Y19" s="36" t="str">
        <f t="shared" ca="1" si="5"/>
        <v/>
      </c>
    </row>
    <row r="20" spans="3:25" ht="12" customHeight="1" x14ac:dyDescent="0.2">
      <c r="C20" s="28"/>
      <c r="D20" s="29" t="str">
        <f ca="1">$Y20</f>
        <v>Freeze a portion of the sheet to keep it visible while you scroll …</v>
      </c>
      <c r="E20" s="30"/>
      <c r="F20" s="29"/>
      <c r="G20" s="29"/>
      <c r="H20" s="29"/>
      <c r="I20" s="29"/>
      <c r="J20" s="29"/>
      <c r="K20" s="29"/>
      <c r="L20" s="29"/>
      <c r="M20" s="29"/>
      <c r="N20" s="29"/>
      <c r="O20" s="29"/>
      <c r="P20" s="31"/>
      <c r="R20" s="36" t="str">
        <f>IFERROR(IF(ISBLANK($Q20),INDEX($Q$1:$Q19,MATCH("",$Q$1:$Q19,-1)),""),"")</f>
        <v>Freeze Panes</v>
      </c>
      <c r="S20" s="36" t="str">
        <f t="shared" si="0"/>
        <v/>
      </c>
      <c r="T20" s="36" t="str">
        <f t="shared" si="1"/>
        <v/>
      </c>
      <c r="U20" s="36" t="str">
        <f>IF(AND($S20="",$T20="",COUNTIFS($R$1:$R19,$R20)=0),$R20,IF(AND(COUNTIFS($R$1:$R19,$R20)=0,OR(ISNUMBER($S20),AND($S20="",ISNUMBER($T20)))),LEFT($R20,IF(ISNUMBER($S20),$S20-1,$T20-1)),IF(AND(COUNTIFS($R$1:$R19,$R20)=1,OR(ISNUMBER($S20),ISNUMBER($T20))),MID($R20,IF(ISNUMBER($S20),$S20+2,$T20+5),IF(ISNUMBER($S20),$T20-$S20-2,LEN($R20))),IF(AND(COUNTIFS($R$1:$R19,$R20)=2,ISNUMBER($S20),ISNUMBER($T20)),RIGHT($R20,LEN($R20)-$T20-4),""))))</f>
        <v>Freeze Panes</v>
      </c>
      <c r="V20" s="36">
        <f t="shared" ca="1" si="2"/>
        <v>2</v>
      </c>
      <c r="W20" s="36" t="str">
        <f t="shared" ca="1" si="3"/>
        <v>Freeze a portion of the sheet to keep it visible while you scroll through the rest of the sheet.</v>
      </c>
      <c r="X20" s="36">
        <f t="shared" ca="1" si="4"/>
        <v>66</v>
      </c>
      <c r="Y20" s="36" t="str">
        <f t="shared" ca="1" si="5"/>
        <v>Freeze a portion of the sheet to keep it visible while you scroll …</v>
      </c>
    </row>
    <row r="21" spans="3:25" ht="24" customHeight="1" x14ac:dyDescent="0.2">
      <c r="C21" s="17"/>
      <c r="E21" s="16"/>
      <c r="R21" s="36" t="str">
        <f>IFERROR(IF(ISBLANK($Q21),INDEX($Q$1:$Q20,MATCH("",$Q$1:$Q20,-1)),""),"")</f>
        <v>Freeze Panes</v>
      </c>
      <c r="S21" s="36" t="str">
        <f t="shared" si="0"/>
        <v/>
      </c>
      <c r="T21" s="36" t="str">
        <f t="shared" si="1"/>
        <v/>
      </c>
      <c r="U21" s="36" t="str">
        <f>IF(AND($S21="",$T21="",COUNTIFS($R$1:$R20,$R21)=0),$R21,IF(AND(COUNTIFS($R$1:$R20,$R21)=0,OR(ISNUMBER($S21),AND($S21="",ISNUMBER($T21)))),LEFT($R21,IF(ISNUMBER($S21),$S21-1,$T21-1)),IF(AND(COUNTIFS($R$1:$R20,$R21)=1,OR(ISNUMBER($S21),ISNUMBER($T21))),MID($R21,IF(ISNUMBER($S21),$S21+2,$T21+5),IF(ISNUMBER($S21),$T21-$S21-2,LEN($R21))),IF(AND(COUNTIFS($R$1:$R20,$R21)=2,ISNUMBER($S21),ISNUMBER($T21)),RIGHT($R21,LEN($R21)-$T21-4),""))))</f>
        <v/>
      </c>
      <c r="V21" s="36" t="str">
        <f t="shared" ca="1" si="2"/>
        <v/>
      </c>
      <c r="W21" s="36" t="str">
        <f t="shared" ca="1" si="3"/>
        <v/>
      </c>
      <c r="X21" s="36">
        <f t="shared" ca="1" si="4"/>
        <v>0</v>
      </c>
      <c r="Y21" s="36" t="str">
        <f t="shared" ca="1" si="5"/>
        <v/>
      </c>
    </row>
    <row r="22" spans="3:25" ht="24" customHeight="1" x14ac:dyDescent="0.2">
      <c r="C22" s="37" t="str">
        <f ca="1">IF(ISERROR(INDIRECT("'"&amp;$Q22&amp;"'!$A$1")),"",HYPERLINK("#'"&amp;$Q22&amp;"'!$A$1",$Q22))</f>
        <v>Conditional Formatting</v>
      </c>
      <c r="D22" s="38"/>
      <c r="E22" s="38"/>
      <c r="F22" s="38"/>
      <c r="G22" s="38"/>
      <c r="H22" s="38"/>
      <c r="I22" s="38"/>
      <c r="J22" s="38"/>
      <c r="K22" s="38"/>
      <c r="L22" s="38"/>
      <c r="M22" s="38"/>
      <c r="N22" s="38"/>
      <c r="O22" s="38"/>
      <c r="P22" s="39"/>
      <c r="Q22" s="36" t="s">
        <v>0</v>
      </c>
      <c r="R22" s="36" t="str">
        <f>IFERROR(IF(ISBLANK($Q22),INDEX($Q$1:$Q21,MATCH("",$Q$1:$Q21,-1)),""),"")</f>
        <v/>
      </c>
      <c r="S22" s="36" t="str">
        <f t="shared" si="0"/>
        <v/>
      </c>
      <c r="T22" s="36" t="str">
        <f t="shared" si="1"/>
        <v/>
      </c>
      <c r="U22" s="36" t="str">
        <f>IF(AND($S22="",$T22="",COUNTIFS($R$1:$R21,$R22)=0),$R22,IF(AND(COUNTIFS($R$1:$R21,$R22)=0,OR(ISNUMBER($S22),AND($S22="",ISNUMBER($T22)))),LEFT($R22,IF(ISNUMBER($S22),$S22-1,$T22-1)),IF(AND(COUNTIFS($R$1:$R21,$R22)=1,OR(ISNUMBER($S22),ISNUMBER($T22))),MID($R22,IF(ISNUMBER($S22),$S22+2,$T22+5),IF(ISNUMBER($S22),$T22-$S22-2,LEN($R22))),IF(AND(COUNTIFS($R$1:$R21,$R22)=2,ISNUMBER($S22),ISNUMBER($T22)),RIGHT($R22,LEN($R22)-$T22-4),""))))</f>
        <v/>
      </c>
      <c r="V22" s="36" t="str">
        <f t="shared" ca="1" si="2"/>
        <v/>
      </c>
      <c r="W22" s="36" t="str">
        <f t="shared" ca="1" si="3"/>
        <v/>
      </c>
      <c r="X22" s="36">
        <f t="shared" ca="1" si="4"/>
        <v>0</v>
      </c>
      <c r="Y22" s="36" t="str">
        <f t="shared" ca="1" si="5"/>
        <v/>
      </c>
    </row>
    <row r="23" spans="3:25" ht="12" customHeight="1" x14ac:dyDescent="0.2">
      <c r="C23" s="28"/>
      <c r="D23" s="29" t="str">
        <f ca="1">$Y23</f>
        <v>Easily spot trends and patterns in your data using bars, colours, …</v>
      </c>
      <c r="E23" s="30"/>
      <c r="F23" s="29"/>
      <c r="G23" s="29"/>
      <c r="H23" s="29"/>
      <c r="I23" s="29"/>
      <c r="J23" s="29"/>
      <c r="K23" s="29"/>
      <c r="L23" s="29"/>
      <c r="M23" s="29"/>
      <c r="N23" s="29"/>
      <c r="O23" s="29"/>
      <c r="P23" s="31"/>
      <c r="R23" s="36" t="str">
        <f>IFERROR(IF(ISBLANK($Q23),INDEX($Q$1:$Q22,MATCH("",$Q$1:$Q22,-1)),""),"")</f>
        <v>Conditional Formatting</v>
      </c>
      <c r="S23" s="36" t="str">
        <f t="shared" si="0"/>
        <v/>
      </c>
      <c r="T23" s="36" t="str">
        <f t="shared" si="1"/>
        <v/>
      </c>
      <c r="U23" s="36" t="str">
        <f>IF(AND($S23="",$T23="",COUNTIFS($R$1:$R22,$R23)=0),$R23,IF(AND(COUNTIFS($R$1:$R22,$R23)=0,OR(ISNUMBER($S23),AND($S23="",ISNUMBER($T23)))),LEFT($R23,IF(ISNUMBER($S23),$S23-1,$T23-1)),IF(AND(COUNTIFS($R$1:$R22,$R23)=1,OR(ISNUMBER($S23),ISNUMBER($T23))),MID($R23,IF(ISNUMBER($S23),$S23+2,$T23+5),IF(ISNUMBER($S23),$T23-$S23-2,LEN($R23))),IF(AND(COUNTIFS($R$1:$R22,$R23)=2,ISNUMBER($S23),ISNUMBER($T23)),RIGHT($R23,LEN($R23)-$T23-4),""))))</f>
        <v>Conditional Formatting</v>
      </c>
      <c r="V23" s="36">
        <f t="shared" ca="1" si="2"/>
        <v>2</v>
      </c>
      <c r="W23" s="36" t="str">
        <f t="shared" ca="1" si="3"/>
        <v>Easily spot trends and patterns in your data using bars, colours, and icons to visually highlight important values.</v>
      </c>
      <c r="X23" s="36">
        <f t="shared" ca="1" si="4"/>
        <v>66</v>
      </c>
      <c r="Y23" s="36" t="str">
        <f t="shared" ca="1" si="5"/>
        <v>Easily spot trends and patterns in your data using bars, colours, …</v>
      </c>
    </row>
    <row r="24" spans="3:25" ht="24" customHeight="1" x14ac:dyDescent="0.2">
      <c r="R24" s="36" t="str">
        <f>IFERROR(IF(ISBLANK($Q24),INDEX($Q$1:$Q23,MATCH("",$Q$1:$Q23,-1)),""),"")</f>
        <v>Conditional Formatting</v>
      </c>
      <c r="S24" s="36" t="str">
        <f t="shared" si="0"/>
        <v/>
      </c>
      <c r="T24" s="36" t="str">
        <f t="shared" si="1"/>
        <v/>
      </c>
      <c r="U24" s="36" t="str">
        <f>IF(AND($S24="",$T24="",COUNTIFS($R$1:$R23,$R24)=0),$R24,IF(AND(COUNTIFS($R$1:$R23,$R24)=0,OR(ISNUMBER($S24),AND($S24="",ISNUMBER($T24)))),LEFT($R24,IF(ISNUMBER($S24),$S24-1,$T24-1)),IF(AND(COUNTIFS($R$1:$R23,$R24)=1,OR(ISNUMBER($S24),ISNUMBER($T24))),MID($R24,IF(ISNUMBER($S24),$S24+2,$T24+5),IF(ISNUMBER($S24),$T24-$S24-2,LEN($R24))),IF(AND(COUNTIFS($R$1:$R23,$R24)=2,ISNUMBER($S24),ISNUMBER($T24)),RIGHT($R24,LEN($R24)-$T24-4),""))))</f>
        <v/>
      </c>
      <c r="V24" s="36" t="str">
        <f t="shared" ca="1" si="2"/>
        <v/>
      </c>
      <c r="W24" s="36" t="str">
        <f t="shared" ca="1" si="3"/>
        <v/>
      </c>
      <c r="X24" s="36">
        <f t="shared" ca="1" si="4"/>
        <v>0</v>
      </c>
      <c r="Y24" s="36" t="str">
        <f t="shared" ca="1" si="5"/>
        <v/>
      </c>
    </row>
    <row r="25" spans="3:25" ht="24" customHeight="1" x14ac:dyDescent="0.2">
      <c r="C25" s="37" t="str">
        <f ca="1">IF(ISERROR(INDIRECT("'"&amp;$Q25&amp;"'!$A$1")),"",HYPERLINK("#'"&amp;$Q25&amp;"'!$A$1",$Q25))</f>
        <v>Graphs</v>
      </c>
      <c r="D25" s="38"/>
      <c r="E25" s="38"/>
      <c r="F25" s="38"/>
      <c r="G25" s="38"/>
      <c r="H25" s="38"/>
      <c r="I25" s="38"/>
      <c r="J25" s="38"/>
      <c r="K25" s="38"/>
      <c r="L25" s="38"/>
      <c r="M25" s="38"/>
      <c r="N25" s="38"/>
      <c r="O25" s="38"/>
      <c r="P25" s="39"/>
      <c r="Q25" s="36" t="s">
        <v>82</v>
      </c>
      <c r="R25" s="36" t="str">
        <f>IFERROR(IF(ISBLANK($Q25),INDEX($Q$1:$Q24,MATCH("",$Q$1:$Q24,-1)),""),"")</f>
        <v/>
      </c>
      <c r="S25" s="36" t="str">
        <f t="shared" si="0"/>
        <v/>
      </c>
      <c r="T25" s="36" t="str">
        <f t="shared" si="1"/>
        <v/>
      </c>
      <c r="U25" s="36" t="str">
        <f>IF(AND($S25="",$T25="",COUNTIFS($R$1:$R24,$R25)=0),$R25,IF(AND(COUNTIFS($R$1:$R24,$R25)=0,OR(ISNUMBER($S25),AND($S25="",ISNUMBER($T25)))),LEFT($R25,IF(ISNUMBER($S25),$S25-1,$T25-1)),IF(AND(COUNTIFS($R$1:$R24,$R25)=1,OR(ISNUMBER($S25),ISNUMBER($T25))),MID($R25,IF(ISNUMBER($S25),$S25+2,$T25+5),IF(ISNUMBER($S25),$T25-$S25-2,LEN($R25))),IF(AND(COUNTIFS($R$1:$R24,$R25)=2,ISNUMBER($S25),ISNUMBER($T25)),RIGHT($R25,LEN($R25)-$T25-4),""))))</f>
        <v/>
      </c>
      <c r="V25" s="36" t="str">
        <f t="shared" ca="1" si="2"/>
        <v/>
      </c>
      <c r="W25" s="36" t="str">
        <f t="shared" ca="1" si="3"/>
        <v/>
      </c>
      <c r="X25" s="36">
        <f t="shared" ca="1" si="4"/>
        <v>0</v>
      </c>
      <c r="Y25" s="36" t="str">
        <f t="shared" ca="1" si="5"/>
        <v/>
      </c>
    </row>
    <row r="26" spans="3:25" ht="12" customHeight="1" x14ac:dyDescent="0.2">
      <c r="C26" s="28"/>
      <c r="D26" s="29" t="str">
        <f ca="1">$Y26</f>
        <v>Easily spot trends and patterns in your data using bars, colours, …</v>
      </c>
      <c r="E26" s="30"/>
      <c r="F26" s="29"/>
      <c r="G26" s="29"/>
      <c r="H26" s="29"/>
      <c r="I26" s="29"/>
      <c r="J26" s="29"/>
      <c r="K26" s="29"/>
      <c r="L26" s="29"/>
      <c r="M26" s="29"/>
      <c r="N26" s="29"/>
      <c r="O26" s="29"/>
      <c r="P26" s="31"/>
      <c r="R26" s="36" t="str">
        <f>IFERROR(IF(ISBLANK($Q26),INDEX($Q$1:$Q25,MATCH("",$Q$1:$Q25,-1)),""),"")</f>
        <v>Graphs</v>
      </c>
      <c r="S26" s="36" t="str">
        <f t="shared" si="0"/>
        <v/>
      </c>
      <c r="T26" s="36" t="str">
        <f t="shared" si="1"/>
        <v/>
      </c>
      <c r="U26" s="36" t="str">
        <f>IF(AND($S26="",$T26="",COUNTIFS($R$1:$R25,$R26)=0),$R26,IF(AND(COUNTIFS($R$1:$R25,$R26)=0,OR(ISNUMBER($S26),AND($S26="",ISNUMBER($T26)))),LEFT($R26,IF(ISNUMBER($S26),$S26-1,$T26-1)),IF(AND(COUNTIFS($R$1:$R25,$R26)=1,OR(ISNUMBER($S26),ISNUMBER($T26))),MID($R26,IF(ISNUMBER($S26),$S26+2,$T26+5),IF(ISNUMBER($S26),$T26-$S26-2,LEN($R26))),IF(AND(COUNTIFS($R$1:$R25,$R26)=2,ISNUMBER($S26),ISNUMBER($T26)),RIGHT($R26,LEN($R26)-$T26-4),""))))</f>
        <v>Graphs</v>
      </c>
      <c r="V26" s="36">
        <f t="shared" ca="1" si="2"/>
        <v>2</v>
      </c>
      <c r="W26" s="36" t="str">
        <f t="shared" ca="1" si="3"/>
        <v>Easily spot trends and patterns in your data using bars, colours, and icons to visually highlight important values.</v>
      </c>
      <c r="X26" s="36">
        <f t="shared" ca="1" si="4"/>
        <v>66</v>
      </c>
      <c r="Y26" s="36" t="str">
        <f t="shared" ca="1" si="5"/>
        <v>Easily spot trends and patterns in your data using bars, colours, …</v>
      </c>
    </row>
    <row r="27" spans="3:25" ht="12" customHeight="1" x14ac:dyDescent="0.2">
      <c r="C27" s="17"/>
      <c r="E27" s="16"/>
    </row>
    <row r="28" spans="3:25" ht="24" hidden="1" customHeight="1" x14ac:dyDescent="0.2"/>
    <row r="29" spans="3:25" ht="24" hidden="1" customHeight="1" x14ac:dyDescent="0.2"/>
    <row r="30" spans="3:25" ht="24" hidden="1" customHeight="1" x14ac:dyDescent="0.2"/>
    <row r="31" spans="3:25" ht="24" hidden="1" customHeight="1" x14ac:dyDescent="0.2"/>
    <row r="32" spans="3:25" ht="24" hidden="1" customHeight="1" x14ac:dyDescent="0.2"/>
  </sheetData>
  <sheetProtection algorithmName="SHA-512" hashValue="6zunZ8BA62Rlp7Zm8q1pUBuo26dvmjrHhDASNsos8BxAc7DP27fvvxxWbw8O+vHjh28qpdYh/8u/HyGZ51OQuA==" saltValue="S9KvKOExjx3NP1qnJUVj1w==" spinCount="100000" sheet="1" objects="1" scenarios="1"/>
  <dataConsolidate/>
  <mergeCells count="8">
    <mergeCell ref="C12:P12"/>
    <mergeCell ref="C25:P25"/>
    <mergeCell ref="C3:P3"/>
    <mergeCell ref="C9:P9"/>
    <mergeCell ref="C15:P15"/>
    <mergeCell ref="C19:P19"/>
    <mergeCell ref="C22:P22"/>
    <mergeCell ref="C6:P6"/>
  </mergeCells>
  <pageMargins left="0.7" right="0.7" top="0.75" bottom="0.75" header="0.3" footer="0.3"/>
  <pageSetup paperSize="9" orientation="portrait" r:id="rId1"/>
  <customProperties>
    <customPr name="ORB_SHEETNAME" r:id="rId2"/>
    <customPr name="RB_CASE" r:id="rId3"/>
    <customPr name="RB_COMPANY" r:id="rId4"/>
    <customPr name="RB_DECIMAL_SEPARATOR" r:id="rId5"/>
    <customPr name="RB_PATH_SEPARATOR" r:id="rId6"/>
    <customPr name="RB_THOUSAND_SEPARATOR" r:id="rId7"/>
    <customPr name="RB_WORKBOOK_DATARECENCY_CURRENT" r:id="rId8"/>
    <customPr name="RB_WORKBOOK_VERSION" r:id="rId9"/>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T42"/>
  <sheetViews>
    <sheetView showGridLines="0" showRowColHeaders="0" zoomScaleNormal="100" workbookViewId="0"/>
  </sheetViews>
  <sheetFormatPr defaultColWidth="0" defaultRowHeight="24" customHeight="1" zeroHeight="1" x14ac:dyDescent="0.2"/>
  <cols>
    <col min="1" max="1" width="2.6640625" customWidth="1"/>
    <col min="2" max="2" width="5.33203125" customWidth="1"/>
    <col min="3" max="5" width="2.6640625" customWidth="1"/>
    <col min="6" max="37" width="5.33203125" customWidth="1"/>
    <col min="38" max="38" width="2.6640625" customWidth="1"/>
    <col min="39" max="46" width="0" hidden="1" customWidth="1"/>
    <col min="47" max="16384" width="5.33203125" hidden="1"/>
  </cols>
  <sheetData>
    <row r="1" spans="1:46" ht="12"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row>
    <row r="2" spans="1:46" ht="24" customHeight="1" x14ac:dyDescent="0.2">
      <c r="A2" s="16"/>
      <c r="B2" s="14" t="s">
        <v>83</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row>
    <row r="3" spans="1:46" s="1" customFormat="1" ht="24" customHeight="1" x14ac:dyDescent="0.2">
      <c r="A3" s="15"/>
      <c r="B3" s="15"/>
      <c r="C3" s="5" t="s">
        <v>3</v>
      </c>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row>
    <row r="4" spans="1:46" ht="12" customHeight="1" x14ac:dyDescent="0.2">
      <c r="A4" s="16"/>
      <c r="B4" s="16"/>
      <c r="C4" s="5"/>
      <c r="D4" s="16" t="s">
        <v>11</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row>
    <row r="5" spans="1:46" ht="24" customHeight="1" x14ac:dyDescent="0.2">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row>
    <row r="6" spans="1:46" s="1" customFormat="1" ht="24" customHeight="1" x14ac:dyDescent="0.2">
      <c r="A6" s="15"/>
      <c r="B6" s="15"/>
      <c r="C6" s="5" t="s">
        <v>5</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row>
    <row r="7" spans="1:46" ht="12" customHeight="1" x14ac:dyDescent="0.2">
      <c r="A7" s="16"/>
      <c r="B7" s="16"/>
      <c r="C7" s="49"/>
      <c r="D7" s="2" t="s">
        <v>6</v>
      </c>
      <c r="E7" s="16" t="s">
        <v>7</v>
      </c>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row>
    <row r="8" spans="1:46" ht="12" customHeight="1" x14ac:dyDescent="0.2">
      <c r="A8" s="16"/>
      <c r="B8" s="16"/>
      <c r="C8" s="49"/>
      <c r="D8" s="2" t="s">
        <v>6</v>
      </c>
      <c r="E8" s="16" t="s">
        <v>8</v>
      </c>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row>
    <row r="9" spans="1:46" ht="24" customHeight="1" x14ac:dyDescent="0.2">
      <c r="A9" s="16"/>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row>
    <row r="10" spans="1:46" s="3" customFormat="1" ht="24" customHeight="1" x14ac:dyDescent="0.2">
      <c r="A10" s="4"/>
      <c r="B10" s="4"/>
      <c r="C10" s="44" t="s">
        <v>18</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1:46" s="3" customFormat="1" ht="12" customHeight="1" x14ac:dyDescent="0.2">
      <c r="A11" s="4"/>
      <c r="B11" s="4"/>
      <c r="C11" s="44"/>
      <c r="D11" s="6" t="s">
        <v>61</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1:46" s="3" customFormat="1" ht="12" customHeight="1" x14ac:dyDescent="0.2">
      <c r="A12" s="4"/>
      <c r="B12" s="4"/>
      <c r="C12" s="4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1:46" s="4" customFormat="1" ht="12" customHeight="1" x14ac:dyDescent="0.2">
      <c r="C13" s="5"/>
      <c r="D13" s="7"/>
      <c r="E13" s="8"/>
      <c r="F13" s="8"/>
      <c r="G13" s="8"/>
      <c r="L13" s="7"/>
      <c r="M13" s="8"/>
      <c r="N13" s="8"/>
      <c r="O13" s="8"/>
    </row>
    <row r="14" spans="1:46" s="4" customFormat="1" ht="24" customHeight="1" x14ac:dyDescent="0.2">
      <c r="C14" s="5"/>
      <c r="D14" s="8"/>
      <c r="E14" s="9"/>
      <c r="F14" s="10"/>
      <c r="G14" s="7"/>
      <c r="L14" s="8"/>
      <c r="M14" s="9"/>
      <c r="N14" s="10"/>
      <c r="O14" s="7"/>
    </row>
    <row r="15" spans="1:46" s="4" customFormat="1" ht="24" customHeight="1" x14ac:dyDescent="0.2">
      <c r="C15" s="5"/>
      <c r="D15" s="8"/>
      <c r="E15" s="10"/>
      <c r="F15" s="11"/>
      <c r="G15" s="11"/>
      <c r="L15" s="8"/>
      <c r="M15" s="10"/>
      <c r="N15" s="11"/>
      <c r="O15" s="7"/>
      <c r="AT15"/>
    </row>
    <row r="16" spans="1:46" s="4" customFormat="1" ht="24" customHeight="1" x14ac:dyDescent="0.2">
      <c r="C16" s="5"/>
      <c r="D16" s="8"/>
      <c r="E16" s="7"/>
      <c r="F16" s="11"/>
      <c r="G16" s="11"/>
      <c r="L16" s="8"/>
      <c r="M16" s="7"/>
      <c r="N16" s="7"/>
      <c r="O16" s="12"/>
      <c r="AQ16"/>
    </row>
    <row r="17" spans="1:38" s="4" customFormat="1" ht="12" customHeight="1" x14ac:dyDescent="0.2">
      <c r="C17" s="5"/>
      <c r="D17" s="6" t="s">
        <v>62</v>
      </c>
    </row>
    <row r="18" spans="1:38" s="4" customFormat="1" ht="12" customHeight="1" x14ac:dyDescent="0.2">
      <c r="C18" s="5"/>
    </row>
    <row r="19" spans="1:38" s="4" customFormat="1" ht="12" customHeight="1" x14ac:dyDescent="0.2">
      <c r="C19" s="5"/>
      <c r="D19" s="6"/>
      <c r="E19" s="2" t="s">
        <v>6</v>
      </c>
      <c r="F19" s="6" t="s">
        <v>9</v>
      </c>
      <c r="N19" s="6"/>
    </row>
    <row r="20" spans="1:38" s="4" customFormat="1" ht="12" customHeight="1" x14ac:dyDescent="0.2">
      <c r="C20" s="5"/>
      <c r="D20" s="6"/>
      <c r="E20" s="2"/>
      <c r="F20" s="6"/>
      <c r="O20" s="40" t="s">
        <v>42</v>
      </c>
      <c r="P20" s="40"/>
      <c r="Q20" s="40"/>
      <c r="R20" s="40"/>
      <c r="S20" s="40"/>
      <c r="T20" s="40"/>
      <c r="U20" s="6"/>
    </row>
    <row r="21" spans="1:38" s="4" customFormat="1" ht="12" customHeight="1" x14ac:dyDescent="0.2">
      <c r="C21" s="5"/>
      <c r="D21" s="6"/>
      <c r="E21" s="2"/>
      <c r="F21" s="6"/>
      <c r="O21" s="40"/>
      <c r="P21" s="40"/>
      <c r="Q21" s="40"/>
      <c r="R21" s="40"/>
      <c r="S21" s="40"/>
      <c r="T21" s="40"/>
      <c r="U21" s="6"/>
    </row>
    <row r="22" spans="1:38" s="4" customFormat="1" ht="12" customHeight="1" x14ac:dyDescent="0.2">
      <c r="C22" s="5"/>
      <c r="D22" s="6"/>
      <c r="E22" s="2" t="s">
        <v>6</v>
      </c>
      <c r="F22" s="6" t="s">
        <v>10</v>
      </c>
    </row>
    <row r="23" spans="1:38" s="4" customFormat="1" ht="12" customHeight="1" x14ac:dyDescent="0.2">
      <c r="C23" s="5"/>
      <c r="D23" s="6"/>
    </row>
    <row r="24" spans="1:38" ht="12" customHeight="1" x14ac:dyDescent="0.2">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row>
    <row r="25" spans="1:38" s="4" customFormat="1" ht="12" customHeight="1" x14ac:dyDescent="0.2">
      <c r="C25" s="5"/>
      <c r="D25" s="6"/>
      <c r="E25" s="2" t="s">
        <v>6</v>
      </c>
      <c r="F25" s="6" t="s">
        <v>22</v>
      </c>
    </row>
    <row r="26" spans="1:38" s="4" customFormat="1" ht="12" customHeight="1" x14ac:dyDescent="0.2">
      <c r="C26" s="5"/>
      <c r="D26" s="6"/>
      <c r="E26" s="2"/>
      <c r="F26" s="6"/>
    </row>
    <row r="27" spans="1:38" ht="12" customHeight="1" x14ac:dyDescent="0.2">
      <c r="A27" s="16"/>
      <c r="B27" s="16"/>
      <c r="C27" s="16"/>
      <c r="D27" s="47" t="s">
        <v>63</v>
      </c>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row>
    <row r="28" spans="1:38" ht="12" customHeight="1" x14ac:dyDescent="0.2">
      <c r="A28" s="16"/>
      <c r="B28" s="16"/>
      <c r="C28" s="16"/>
      <c r="D28" s="47"/>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row>
    <row r="29" spans="1:38" ht="12" customHeight="1" x14ac:dyDescent="0.2">
      <c r="A29" s="16"/>
      <c r="B29" s="16"/>
      <c r="C29" s="16"/>
      <c r="D29" s="47"/>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row>
    <row r="30" spans="1:38" ht="12" customHeight="1" x14ac:dyDescent="0.2">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row>
    <row r="31" spans="1:38" ht="12"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row>
    <row r="32" spans="1:38" ht="12" customHeight="1" x14ac:dyDescent="0.2">
      <c r="A32" s="16"/>
      <c r="B32" s="16"/>
      <c r="C32" s="16"/>
      <c r="D32" s="16"/>
      <c r="E32" s="2" t="s">
        <v>6</v>
      </c>
      <c r="F32" s="47" t="s">
        <v>20</v>
      </c>
      <c r="G32" s="16"/>
      <c r="H32" s="16"/>
      <c r="I32" s="16"/>
      <c r="J32" s="16"/>
      <c r="K32" s="16"/>
      <c r="L32" s="16"/>
      <c r="M32" s="47" t="s">
        <v>28</v>
      </c>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row>
    <row r="33" spans="1:38" ht="12" customHeight="1" x14ac:dyDescent="0.2">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row>
    <row r="34" spans="1:38" ht="12" customHeight="1" x14ac:dyDescent="0.2">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row>
    <row r="35" spans="1:38" ht="12" customHeight="1" x14ac:dyDescent="0.2">
      <c r="A35" s="16"/>
      <c r="B35" s="16"/>
      <c r="C35" s="16"/>
      <c r="D35" s="16"/>
      <c r="E35" s="16"/>
      <c r="F35" s="16"/>
      <c r="G35" s="16"/>
      <c r="H35" s="16"/>
      <c r="I35" s="16"/>
      <c r="J35" s="16"/>
      <c r="K35" s="16"/>
      <c r="L35" s="16"/>
      <c r="M35" s="16"/>
      <c r="N35" s="16"/>
      <c r="O35" s="16"/>
      <c r="P35" s="16"/>
      <c r="Q35" s="16"/>
      <c r="R35" s="16"/>
      <c r="S35" s="16"/>
      <c r="T35" s="16"/>
      <c r="U35" s="16"/>
      <c r="V35" s="40" t="s">
        <v>21</v>
      </c>
      <c r="W35" s="40"/>
      <c r="X35" s="40"/>
      <c r="Y35" s="40"/>
      <c r="Z35" s="40"/>
      <c r="AA35" s="40"/>
      <c r="AB35" s="40"/>
      <c r="AC35" s="40"/>
      <c r="AD35" s="40"/>
      <c r="AE35" s="16"/>
      <c r="AF35" s="16"/>
      <c r="AG35" s="16"/>
      <c r="AH35" s="16"/>
      <c r="AI35" s="16"/>
      <c r="AJ35" s="16"/>
      <c r="AK35" s="16"/>
      <c r="AL35" s="16"/>
    </row>
    <row r="36" spans="1:38" ht="12" customHeight="1" x14ac:dyDescent="0.2">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row>
    <row r="37" spans="1:38" ht="12" customHeight="1" x14ac:dyDescent="0.2">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row>
    <row r="38" spans="1:38" ht="12" customHeight="1" x14ac:dyDescent="0.2">
      <c r="A38" s="16"/>
      <c r="B38" s="16"/>
      <c r="C38" s="16"/>
      <c r="D38" s="16"/>
      <c r="E38" s="2" t="s">
        <v>6</v>
      </c>
      <c r="F38" s="47" t="s">
        <v>19</v>
      </c>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row>
    <row r="39" spans="1:38" ht="12" customHeight="1" x14ac:dyDescent="0.2">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row>
    <row r="40" spans="1:38" ht="12" hidden="1" customHeight="1" x14ac:dyDescent="0.2"/>
    <row r="41" spans="1:38" ht="24" hidden="1" customHeight="1" x14ac:dyDescent="0.2"/>
    <row r="42" spans="1:38" ht="24" hidden="1" customHeight="1" x14ac:dyDescent="0.2"/>
  </sheetData>
  <sheetProtection algorithmName="SHA-512" hashValue="i35uscKpVODorRpK8nYY3hfOzb3tyaQaxFyGBeXjuqgQ5I1nmMwODFji+EXmABbNnxAM/pAOaWQ1/C92oC4VRw==" saltValue="EBP9AltyUo/WXh6uJhctrg==" spinCount="100000" sheet="1" objects="1" scenarios="1"/>
  <mergeCells count="2">
    <mergeCell ref="O20:T21"/>
    <mergeCell ref="V35:AD35"/>
  </mergeCells>
  <pageMargins left="0.7" right="0.7" top="0.75" bottom="0.75" header="0.3" footer="0.3"/>
  <pageSetup paperSize="9" scale="56" orientation="portrait" r:id="rId1"/>
  <customProperties>
    <customPr name="ORB_SHEETNAME"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S99"/>
  <sheetViews>
    <sheetView showGridLines="0" showRowColHeaders="0" workbookViewId="0"/>
  </sheetViews>
  <sheetFormatPr defaultColWidth="0" defaultRowHeight="12" customHeight="1" zeroHeight="1" x14ac:dyDescent="0.2"/>
  <cols>
    <col min="1" max="1" width="2.6640625" customWidth="1"/>
    <col min="2" max="2" width="5.33203125" customWidth="1"/>
    <col min="3" max="6" width="2.6640625" customWidth="1"/>
    <col min="7" max="20" width="5.33203125" customWidth="1"/>
    <col min="21" max="22" width="2.6640625" customWidth="1"/>
    <col min="23" max="36" width="5.33203125" customWidth="1"/>
    <col min="37" max="38" width="2.6640625" customWidth="1"/>
    <col min="39" max="52" width="5.33203125" customWidth="1"/>
    <col min="53" max="54" width="2.6640625" customWidth="1"/>
    <col min="55" max="68" width="5.33203125" customWidth="1"/>
    <col min="69" max="69" width="2.6640625" customWidth="1"/>
    <col min="70" max="71" width="0" hidden="1" customWidth="1"/>
    <col min="72" max="16384" width="5.33203125" hidden="1"/>
  </cols>
  <sheetData>
    <row r="1" spans="1:69" ht="12" customHeight="1"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row>
    <row r="2" spans="1:69" ht="24" customHeight="1" x14ac:dyDescent="0.2">
      <c r="A2" s="16"/>
      <c r="B2" s="14" t="s">
        <v>33</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row>
    <row r="3" spans="1:69" ht="24" customHeight="1" x14ac:dyDescent="0.2">
      <c r="A3" s="16"/>
      <c r="B3" s="15"/>
      <c r="C3" s="5" t="s">
        <v>3</v>
      </c>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row>
    <row r="4" spans="1:69" ht="12" customHeight="1" x14ac:dyDescent="0.2">
      <c r="A4" s="16"/>
      <c r="B4" s="15"/>
      <c r="C4" s="5"/>
      <c r="D4" s="16" t="s">
        <v>34</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row>
    <row r="5" spans="1:69" ht="24" customHeight="1" x14ac:dyDescent="0.2">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row>
    <row r="6" spans="1:69" ht="24" customHeight="1" x14ac:dyDescent="0.2">
      <c r="A6" s="16"/>
      <c r="B6" s="16"/>
      <c r="C6" s="44" t="s">
        <v>5</v>
      </c>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row>
    <row r="7" spans="1:69" ht="12" customHeight="1" x14ac:dyDescent="0.2">
      <c r="A7" s="16"/>
      <c r="B7" s="16"/>
      <c r="C7" s="16"/>
      <c r="D7" s="2" t="s">
        <v>6</v>
      </c>
      <c r="E7" s="16" t="s">
        <v>35</v>
      </c>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row>
    <row r="8" spans="1:69" ht="24" customHeight="1" x14ac:dyDescent="0.2">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row>
    <row r="9" spans="1:69" ht="24" customHeight="1" x14ac:dyDescent="0.2">
      <c r="A9" s="16"/>
      <c r="B9" s="16"/>
      <c r="C9" s="44" t="s">
        <v>18</v>
      </c>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row>
    <row r="10" spans="1:69" ht="12" customHeight="1" x14ac:dyDescent="0.2">
      <c r="A10" s="16"/>
      <c r="B10" s="16"/>
      <c r="C10" s="44"/>
      <c r="D10" s="47" t="s">
        <v>71</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50" t="s">
        <v>75</v>
      </c>
      <c r="BB10" s="50"/>
      <c r="BC10" s="50"/>
      <c r="BD10" s="50"/>
      <c r="BE10" s="50"/>
      <c r="BF10" s="50"/>
      <c r="BG10" s="50"/>
      <c r="BH10" s="50"/>
      <c r="BI10" s="50"/>
      <c r="BJ10" s="50"/>
      <c r="BK10" s="50"/>
      <c r="BL10" s="50"/>
      <c r="BM10" s="50"/>
      <c r="BN10" s="16"/>
      <c r="BO10" s="16"/>
      <c r="BP10" s="16"/>
      <c r="BQ10" s="16"/>
    </row>
    <row r="11" spans="1:69" ht="12" customHeight="1" x14ac:dyDescent="0.2">
      <c r="A11" s="16"/>
      <c r="B11" s="16"/>
      <c r="C11" s="44"/>
      <c r="D11" s="47"/>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50"/>
      <c r="BB11" s="50" t="s">
        <v>76</v>
      </c>
      <c r="BC11" s="16"/>
      <c r="BD11" s="50"/>
      <c r="BE11" s="50"/>
      <c r="BF11" s="50"/>
      <c r="BG11" s="50"/>
      <c r="BH11" s="50"/>
      <c r="BI11" s="50"/>
      <c r="BJ11" s="50"/>
      <c r="BK11" s="50"/>
      <c r="BL11" s="50"/>
      <c r="BM11" s="50"/>
      <c r="BN11" s="16"/>
      <c r="BO11" s="16"/>
      <c r="BP11" s="16"/>
      <c r="BQ11" s="16"/>
    </row>
    <row r="12" spans="1:69" ht="12" customHeight="1" x14ac:dyDescent="0.2">
      <c r="A12" s="16"/>
      <c r="B12" s="16"/>
      <c r="C12" s="44"/>
      <c r="D12" s="47"/>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50"/>
      <c r="BB12" s="50"/>
      <c r="BC12" s="50"/>
      <c r="BD12" s="50"/>
      <c r="BE12" s="50"/>
      <c r="BF12" s="50"/>
      <c r="BG12" s="50"/>
      <c r="BH12" s="50"/>
      <c r="BI12" s="50"/>
      <c r="BJ12" s="50"/>
      <c r="BK12" s="50"/>
      <c r="BL12" s="50"/>
      <c r="BM12" s="50"/>
      <c r="BN12" s="16"/>
      <c r="BO12" s="16"/>
      <c r="BP12" s="16"/>
      <c r="BQ12" s="16"/>
    </row>
    <row r="13" spans="1:69" s="20" customFormat="1" ht="12" customHeight="1" x14ac:dyDescent="0.2">
      <c r="A13" s="33"/>
      <c r="B13" s="33"/>
      <c r="C13" s="51"/>
      <c r="D13" s="33"/>
      <c r="E13" s="33"/>
      <c r="F13" s="19" t="s">
        <v>6</v>
      </c>
      <c r="G13" s="52" t="s">
        <v>67</v>
      </c>
      <c r="H13" s="33"/>
      <c r="I13" s="33"/>
      <c r="J13" s="33"/>
      <c r="K13" s="33"/>
      <c r="L13" s="33"/>
      <c r="M13" s="33"/>
      <c r="N13" s="33"/>
      <c r="O13" s="33"/>
      <c r="P13" s="33"/>
      <c r="Q13" s="33"/>
      <c r="R13" s="33"/>
      <c r="S13" s="33"/>
      <c r="T13" s="33"/>
      <c r="U13" s="33"/>
      <c r="V13" s="19" t="s">
        <v>6</v>
      </c>
      <c r="W13" s="52" t="s">
        <v>68</v>
      </c>
      <c r="X13" s="33"/>
      <c r="Y13" s="33"/>
      <c r="Z13" s="33"/>
      <c r="AA13" s="33"/>
      <c r="AB13" s="33"/>
      <c r="AC13" s="33"/>
      <c r="AD13" s="33"/>
      <c r="AE13" s="33"/>
      <c r="AF13" s="33"/>
      <c r="AG13" s="33"/>
      <c r="AH13" s="33"/>
      <c r="AI13" s="33"/>
      <c r="AJ13" s="33"/>
      <c r="AK13" s="33"/>
      <c r="AL13" s="19" t="s">
        <v>6</v>
      </c>
      <c r="AM13" s="52" t="s">
        <v>69</v>
      </c>
      <c r="AN13" s="33"/>
      <c r="AO13" s="33"/>
      <c r="AP13" s="33"/>
      <c r="AQ13" s="33"/>
      <c r="AR13" s="33"/>
      <c r="AS13" s="33"/>
      <c r="AT13" s="33"/>
      <c r="AU13" s="33"/>
      <c r="AV13" s="33"/>
      <c r="AW13" s="33"/>
      <c r="AX13" s="33"/>
      <c r="AY13" s="33"/>
      <c r="AZ13" s="33"/>
      <c r="BA13" s="33"/>
      <c r="BB13" s="19" t="s">
        <v>6</v>
      </c>
      <c r="BC13" s="52" t="s">
        <v>72</v>
      </c>
      <c r="BD13" s="33"/>
      <c r="BE13" s="33"/>
      <c r="BF13" s="33"/>
      <c r="BG13" s="33"/>
      <c r="BH13" s="33"/>
      <c r="BI13" s="33"/>
      <c r="BJ13" s="33"/>
      <c r="BK13" s="33"/>
      <c r="BL13" s="33"/>
      <c r="BM13" s="33"/>
      <c r="BN13" s="33"/>
      <c r="BO13" s="33"/>
      <c r="BP13" s="33"/>
      <c r="BQ13" s="33"/>
    </row>
    <row r="14" spans="1:69" ht="12" customHeight="1" x14ac:dyDescent="0.2">
      <c r="A14" s="16"/>
      <c r="B14" s="16"/>
      <c r="C14" s="44"/>
      <c r="D14" s="16"/>
      <c r="E14" s="53"/>
      <c r="F14" s="33"/>
      <c r="G14" s="33"/>
      <c r="H14" s="33"/>
      <c r="I14" s="33"/>
      <c r="J14" s="33"/>
      <c r="K14" s="33"/>
      <c r="L14" s="33"/>
      <c r="M14" s="33"/>
      <c r="N14" s="33"/>
      <c r="O14" s="33"/>
      <c r="P14" s="33"/>
      <c r="Q14" s="33"/>
      <c r="R14" s="33"/>
      <c r="S14" s="33"/>
      <c r="T14" s="54"/>
      <c r="U14" s="16"/>
      <c r="V14" s="16"/>
      <c r="W14" s="16"/>
      <c r="X14" s="16"/>
      <c r="Y14" s="16"/>
      <c r="Z14" s="16"/>
      <c r="AA14" s="16"/>
      <c r="AB14" s="16"/>
      <c r="AC14" s="16"/>
      <c r="AD14" s="16"/>
      <c r="AE14" s="16"/>
      <c r="AF14" s="16"/>
      <c r="AG14" s="16"/>
      <c r="AH14" s="16"/>
      <c r="AI14" s="16"/>
      <c r="AJ14" s="16"/>
      <c r="AK14" s="53"/>
      <c r="AL14" s="33"/>
      <c r="AM14" s="33"/>
      <c r="AN14" s="33"/>
      <c r="AO14" s="33"/>
      <c r="AP14" s="33"/>
      <c r="AQ14" s="33"/>
      <c r="AR14" s="33"/>
      <c r="AS14" s="33"/>
      <c r="AT14" s="33"/>
      <c r="AU14" s="33"/>
      <c r="AV14" s="33"/>
      <c r="AW14" s="33"/>
      <c r="AX14" s="33"/>
      <c r="AY14" s="33"/>
      <c r="AZ14" s="54"/>
      <c r="BA14" s="33"/>
      <c r="BB14" s="33"/>
      <c r="BC14" s="33"/>
      <c r="BD14" s="33"/>
      <c r="BE14" s="33"/>
      <c r="BF14" s="33"/>
      <c r="BG14" s="33"/>
      <c r="BH14" s="33"/>
      <c r="BI14" s="33"/>
      <c r="BJ14" s="33"/>
      <c r="BK14" s="33"/>
      <c r="BL14" s="33"/>
      <c r="BM14" s="33"/>
      <c r="BN14" s="33"/>
      <c r="BO14" s="33"/>
      <c r="BP14" s="55"/>
      <c r="BQ14" s="33"/>
    </row>
    <row r="15" spans="1:69" ht="12" customHeight="1" x14ac:dyDescent="0.2">
      <c r="A15" s="16"/>
      <c r="B15" s="16"/>
      <c r="C15" s="44"/>
      <c r="D15" s="16"/>
      <c r="E15" s="53"/>
      <c r="F15" s="33"/>
      <c r="G15" s="33"/>
      <c r="H15" s="33"/>
      <c r="I15" s="33"/>
      <c r="J15" s="33"/>
      <c r="K15" s="33"/>
      <c r="L15" s="33"/>
      <c r="M15" s="33"/>
      <c r="N15" s="33"/>
      <c r="O15" s="33"/>
      <c r="P15" s="33"/>
      <c r="Q15" s="33"/>
      <c r="R15" s="33"/>
      <c r="S15" s="33"/>
      <c r="T15" s="54"/>
      <c r="U15" s="16"/>
      <c r="V15" s="16"/>
      <c r="W15" s="16"/>
      <c r="X15" s="16"/>
      <c r="Y15" s="16"/>
      <c r="Z15" s="16"/>
      <c r="AA15" s="16"/>
      <c r="AB15" s="16"/>
      <c r="AC15" s="16"/>
      <c r="AD15" s="16"/>
      <c r="AE15" s="16"/>
      <c r="AF15" s="16"/>
      <c r="AG15" s="16"/>
      <c r="AH15" s="16"/>
      <c r="AI15" s="16"/>
      <c r="AJ15" s="16"/>
      <c r="AK15" s="53"/>
      <c r="AL15" s="33"/>
      <c r="AM15" s="33"/>
      <c r="AN15" s="33"/>
      <c r="AO15" s="33"/>
      <c r="AP15" s="33"/>
      <c r="AQ15" s="33"/>
      <c r="AR15" s="33"/>
      <c r="AS15" s="33"/>
      <c r="AT15" s="33"/>
      <c r="AU15" s="33"/>
      <c r="AV15" s="33"/>
      <c r="AW15" s="33"/>
      <c r="AX15" s="33"/>
      <c r="AY15" s="33"/>
      <c r="AZ15" s="54"/>
      <c r="BA15" s="33"/>
      <c r="BB15" s="33"/>
      <c r="BC15" s="33"/>
      <c r="BD15" s="33"/>
      <c r="BE15" s="33"/>
      <c r="BF15" s="33"/>
      <c r="BG15" s="33"/>
      <c r="BH15" s="33"/>
      <c r="BI15" s="33"/>
      <c r="BJ15" s="33"/>
      <c r="BK15" s="33"/>
      <c r="BL15" s="33"/>
      <c r="BM15" s="33"/>
      <c r="BN15" s="33"/>
      <c r="BO15" s="33"/>
      <c r="BP15" s="55"/>
      <c r="BQ15" s="33"/>
    </row>
    <row r="16" spans="1:69" ht="12" customHeight="1" x14ac:dyDescent="0.2">
      <c r="A16" s="16"/>
      <c r="B16" s="16"/>
      <c r="C16" s="16"/>
      <c r="D16" s="16"/>
      <c r="E16" s="53"/>
      <c r="F16" s="33"/>
      <c r="G16" s="33"/>
      <c r="H16" s="33"/>
      <c r="I16" s="33"/>
      <c r="J16" s="33"/>
      <c r="K16" s="33"/>
      <c r="L16" s="33"/>
      <c r="M16" s="33"/>
      <c r="N16" s="33"/>
      <c r="O16" s="33"/>
      <c r="P16" s="33"/>
      <c r="Q16" s="33"/>
      <c r="R16" s="33"/>
      <c r="S16" s="33"/>
      <c r="T16" s="54"/>
      <c r="U16" s="16"/>
      <c r="V16" s="16"/>
      <c r="W16" s="16"/>
      <c r="X16" s="16"/>
      <c r="Y16" s="16"/>
      <c r="Z16" s="16"/>
      <c r="AA16" s="16"/>
      <c r="AB16" s="16"/>
      <c r="AC16" s="16"/>
      <c r="AD16" s="16"/>
      <c r="AE16" s="16"/>
      <c r="AF16" s="16"/>
      <c r="AG16" s="16"/>
      <c r="AH16" s="16"/>
      <c r="AI16" s="16"/>
      <c r="AJ16" s="16"/>
      <c r="AK16" s="53"/>
      <c r="AL16" s="33"/>
      <c r="AM16" s="33"/>
      <c r="AN16" s="33"/>
      <c r="AO16" s="33"/>
      <c r="AP16" s="33"/>
      <c r="AQ16" s="33"/>
      <c r="AR16" s="33"/>
      <c r="AS16" s="33"/>
      <c r="AT16" s="33"/>
      <c r="AU16" s="33"/>
      <c r="AV16" s="33"/>
      <c r="AW16" s="33"/>
      <c r="AX16" s="33"/>
      <c r="AY16" s="33"/>
      <c r="AZ16" s="54"/>
      <c r="BA16" s="33"/>
      <c r="BB16" s="33"/>
      <c r="BC16" s="33"/>
      <c r="BD16" s="33"/>
      <c r="BE16" s="33"/>
      <c r="BF16" s="33"/>
      <c r="BG16" s="33"/>
      <c r="BH16" s="33"/>
      <c r="BI16" s="33"/>
      <c r="BJ16" s="33"/>
      <c r="BK16" s="33"/>
      <c r="BL16" s="33"/>
      <c r="BM16" s="33"/>
      <c r="BN16" s="33"/>
      <c r="BO16" s="33"/>
      <c r="BP16" s="55"/>
      <c r="BQ16" s="33"/>
    </row>
    <row r="17" spans="1:69" ht="12" customHeight="1" x14ac:dyDescent="0.2">
      <c r="A17" s="16"/>
      <c r="B17" s="16"/>
      <c r="C17" s="16"/>
      <c r="D17" s="16"/>
      <c r="E17" s="53"/>
      <c r="F17" s="33"/>
      <c r="G17" s="33"/>
      <c r="H17" s="33"/>
      <c r="I17" s="33"/>
      <c r="J17" s="33"/>
      <c r="K17" s="33"/>
      <c r="L17" s="33"/>
      <c r="M17" s="33"/>
      <c r="N17" s="33"/>
      <c r="O17" s="33"/>
      <c r="P17" s="33"/>
      <c r="Q17" s="33"/>
      <c r="R17" s="33"/>
      <c r="S17" s="33"/>
      <c r="T17" s="54"/>
      <c r="U17" s="16"/>
      <c r="V17" s="16"/>
      <c r="W17" s="16"/>
      <c r="X17" s="16"/>
      <c r="Y17" s="16"/>
      <c r="Z17" s="16"/>
      <c r="AA17" s="16"/>
      <c r="AB17" s="16"/>
      <c r="AC17" s="16"/>
      <c r="AD17" s="16"/>
      <c r="AE17" s="16"/>
      <c r="AF17" s="16"/>
      <c r="AG17" s="16"/>
      <c r="AH17" s="16"/>
      <c r="AI17" s="16"/>
      <c r="AJ17" s="16"/>
      <c r="AK17" s="53"/>
      <c r="AL17" s="33"/>
      <c r="AM17" s="33"/>
      <c r="AN17" s="33"/>
      <c r="AO17" s="33"/>
      <c r="AP17" s="33"/>
      <c r="AQ17" s="33"/>
      <c r="AR17" s="33"/>
      <c r="AS17" s="33"/>
      <c r="AT17" s="33"/>
      <c r="AU17" s="33"/>
      <c r="AV17" s="33"/>
      <c r="AW17" s="33"/>
      <c r="AX17" s="33"/>
      <c r="AY17" s="33"/>
      <c r="AZ17" s="54"/>
      <c r="BA17" s="33"/>
      <c r="BB17" s="33"/>
      <c r="BC17" s="33"/>
      <c r="BD17" s="33"/>
      <c r="BE17" s="33"/>
      <c r="BF17" s="33"/>
      <c r="BG17" s="33"/>
      <c r="BH17" s="33"/>
      <c r="BI17" s="33"/>
      <c r="BJ17" s="33"/>
      <c r="BK17" s="33"/>
      <c r="BL17" s="33"/>
      <c r="BM17" s="33"/>
      <c r="BN17" s="33"/>
      <c r="BO17" s="33"/>
      <c r="BP17" s="55"/>
      <c r="BQ17" s="33"/>
    </row>
    <row r="18" spans="1:69" ht="12" customHeight="1" x14ac:dyDescent="0.2">
      <c r="A18" s="16"/>
      <c r="B18" s="16"/>
      <c r="C18" s="16"/>
      <c r="D18" s="16"/>
      <c r="E18" s="53"/>
      <c r="F18" s="33"/>
      <c r="G18" s="33"/>
      <c r="H18" s="33"/>
      <c r="I18" s="33"/>
      <c r="J18" s="33"/>
      <c r="K18" s="33"/>
      <c r="L18" s="33"/>
      <c r="M18" s="33"/>
      <c r="N18" s="33"/>
      <c r="O18" s="33"/>
      <c r="P18" s="33"/>
      <c r="Q18" s="33"/>
      <c r="R18" s="33"/>
      <c r="S18" s="33"/>
      <c r="T18" s="54"/>
      <c r="U18" s="16"/>
      <c r="V18" s="16"/>
      <c r="W18" s="16"/>
      <c r="X18" s="16"/>
      <c r="Y18" s="16"/>
      <c r="Z18" s="16"/>
      <c r="AA18" s="16"/>
      <c r="AB18" s="16"/>
      <c r="AC18" s="16"/>
      <c r="AD18" s="16"/>
      <c r="AE18" s="16"/>
      <c r="AF18" s="16"/>
      <c r="AG18" s="16"/>
      <c r="AH18" s="16"/>
      <c r="AI18" s="16"/>
      <c r="AJ18" s="16"/>
      <c r="AK18" s="53"/>
      <c r="AL18" s="33"/>
      <c r="AM18" s="33"/>
      <c r="AN18" s="33"/>
      <c r="AO18" s="33"/>
      <c r="AP18" s="33"/>
      <c r="AQ18" s="33"/>
      <c r="AR18" s="33"/>
      <c r="AS18" s="33"/>
      <c r="AT18" s="33"/>
      <c r="AU18" s="33"/>
      <c r="AV18" s="33"/>
      <c r="AW18" s="33"/>
      <c r="AX18" s="33"/>
      <c r="AY18" s="33"/>
      <c r="AZ18" s="54"/>
      <c r="BA18" s="33"/>
      <c r="BB18" s="33"/>
      <c r="BC18" s="33"/>
      <c r="BD18" s="33"/>
      <c r="BE18" s="33"/>
      <c r="BF18" s="33"/>
      <c r="BG18" s="33"/>
      <c r="BH18" s="33"/>
      <c r="BI18" s="33"/>
      <c r="BJ18" s="33"/>
      <c r="BK18" s="33"/>
      <c r="BL18" s="33"/>
      <c r="BM18" s="33"/>
      <c r="BN18" s="33"/>
      <c r="BO18" s="33"/>
      <c r="BP18" s="55"/>
      <c r="BQ18" s="33"/>
    </row>
    <row r="19" spans="1:69" ht="12" customHeight="1" x14ac:dyDescent="0.2">
      <c r="A19" s="16"/>
      <c r="B19" s="16"/>
      <c r="C19" s="16"/>
      <c r="D19" s="16"/>
      <c r="E19" s="53"/>
      <c r="F19" s="33"/>
      <c r="G19" s="33"/>
      <c r="H19" s="33"/>
      <c r="I19" s="33"/>
      <c r="J19" s="33"/>
      <c r="K19" s="33"/>
      <c r="L19" s="33"/>
      <c r="M19" s="33"/>
      <c r="N19" s="33"/>
      <c r="O19" s="33"/>
      <c r="P19" s="33"/>
      <c r="Q19" s="33"/>
      <c r="R19" s="33"/>
      <c r="S19" s="33"/>
      <c r="T19" s="54"/>
      <c r="U19" s="16"/>
      <c r="V19" s="16"/>
      <c r="W19" s="16"/>
      <c r="X19" s="16"/>
      <c r="Y19" s="16"/>
      <c r="Z19" s="16"/>
      <c r="AA19" s="16"/>
      <c r="AB19" s="16"/>
      <c r="AC19" s="16"/>
      <c r="AD19" s="16"/>
      <c r="AE19" s="16"/>
      <c r="AF19" s="16"/>
      <c r="AG19" s="16"/>
      <c r="AH19" s="16"/>
      <c r="AI19" s="16"/>
      <c r="AJ19" s="16"/>
      <c r="AK19" s="53"/>
      <c r="AL19" s="33"/>
      <c r="AM19" s="33"/>
      <c r="AN19" s="33"/>
      <c r="AO19" s="33"/>
      <c r="AP19" s="33"/>
      <c r="AQ19" s="33"/>
      <c r="AR19" s="33"/>
      <c r="AS19" s="33"/>
      <c r="AT19" s="33"/>
      <c r="AU19" s="33"/>
      <c r="AV19" s="33"/>
      <c r="AW19" s="33"/>
      <c r="AX19" s="33"/>
      <c r="AY19" s="33"/>
      <c r="AZ19" s="54"/>
      <c r="BA19" s="33"/>
      <c r="BB19" s="33"/>
      <c r="BC19" s="33"/>
      <c r="BD19" s="33"/>
      <c r="BE19" s="33"/>
      <c r="BF19" s="33"/>
      <c r="BG19" s="33"/>
      <c r="BH19" s="33"/>
      <c r="BI19" s="33"/>
      <c r="BJ19" s="33"/>
      <c r="BK19" s="33"/>
      <c r="BL19" s="33"/>
      <c r="BM19" s="33"/>
      <c r="BN19" s="33"/>
      <c r="BO19" s="33"/>
      <c r="BP19" s="55"/>
      <c r="BQ19" s="33"/>
    </row>
    <row r="20" spans="1:69" ht="12" customHeight="1" x14ac:dyDescent="0.2">
      <c r="A20" s="16"/>
      <c r="B20" s="16"/>
      <c r="C20" s="16"/>
      <c r="D20" s="16"/>
      <c r="E20" s="53"/>
      <c r="F20" s="33"/>
      <c r="G20" s="33"/>
      <c r="H20" s="33"/>
      <c r="I20" s="33"/>
      <c r="J20" s="33"/>
      <c r="K20" s="33"/>
      <c r="L20" s="33"/>
      <c r="M20" s="33"/>
      <c r="N20" s="33"/>
      <c r="O20" s="33"/>
      <c r="P20" s="33"/>
      <c r="Q20" s="33"/>
      <c r="R20" s="33"/>
      <c r="S20" s="33"/>
      <c r="T20" s="54"/>
      <c r="U20" s="16"/>
      <c r="V20" s="16"/>
      <c r="W20" s="16"/>
      <c r="X20" s="16"/>
      <c r="Y20" s="16"/>
      <c r="Z20" s="16"/>
      <c r="AA20" s="16"/>
      <c r="AB20" s="16"/>
      <c r="AC20" s="16"/>
      <c r="AD20" s="16"/>
      <c r="AE20" s="16"/>
      <c r="AF20" s="16"/>
      <c r="AG20" s="16"/>
      <c r="AH20" s="16"/>
      <c r="AI20" s="16"/>
      <c r="AJ20" s="16"/>
      <c r="AK20" s="53"/>
      <c r="AL20" s="33"/>
      <c r="AM20" s="33"/>
      <c r="AN20" s="33"/>
      <c r="AO20" s="33"/>
      <c r="AP20" s="33"/>
      <c r="AQ20" s="33"/>
      <c r="AR20" s="33"/>
      <c r="AS20" s="33"/>
      <c r="AT20" s="33"/>
      <c r="AU20" s="33"/>
      <c r="AV20" s="33"/>
      <c r="AW20" s="33"/>
      <c r="AX20" s="33"/>
      <c r="AY20" s="33"/>
      <c r="AZ20" s="54"/>
      <c r="BA20" s="33"/>
      <c r="BB20" s="33"/>
      <c r="BC20" s="33"/>
      <c r="BD20" s="33"/>
      <c r="BE20" s="33"/>
      <c r="BF20" s="33"/>
      <c r="BG20" s="33"/>
      <c r="BH20" s="33"/>
      <c r="BI20" s="33"/>
      <c r="BJ20" s="33"/>
      <c r="BK20" s="33"/>
      <c r="BL20" s="33"/>
      <c r="BM20" s="33"/>
      <c r="BN20" s="33"/>
      <c r="BO20" s="33"/>
      <c r="BP20" s="55"/>
      <c r="BQ20" s="33"/>
    </row>
    <row r="21" spans="1:69" ht="12" customHeight="1" x14ac:dyDescent="0.2">
      <c r="A21" s="16"/>
      <c r="B21" s="16"/>
      <c r="C21" s="16"/>
      <c r="D21" s="16"/>
      <c r="E21" s="53"/>
      <c r="F21" s="33"/>
      <c r="G21" s="33"/>
      <c r="H21" s="33"/>
      <c r="I21" s="33"/>
      <c r="J21" s="33"/>
      <c r="K21" s="33"/>
      <c r="L21" s="33"/>
      <c r="M21" s="33"/>
      <c r="N21" s="33"/>
      <c r="O21" s="33"/>
      <c r="P21" s="33"/>
      <c r="Q21" s="33"/>
      <c r="R21" s="33"/>
      <c r="S21" s="33"/>
      <c r="T21" s="54"/>
      <c r="U21" s="16"/>
      <c r="V21" s="16"/>
      <c r="W21" s="16"/>
      <c r="X21" s="16"/>
      <c r="Y21" s="16"/>
      <c r="Z21" s="16"/>
      <c r="AA21" s="16"/>
      <c r="AB21" s="16"/>
      <c r="AC21" s="16"/>
      <c r="AD21" s="16"/>
      <c r="AE21" s="16"/>
      <c r="AF21" s="16"/>
      <c r="AG21" s="16"/>
      <c r="AH21" s="16"/>
      <c r="AI21" s="16"/>
      <c r="AJ21" s="16"/>
      <c r="AK21" s="53"/>
      <c r="AL21" s="33"/>
      <c r="AM21" s="33"/>
      <c r="AN21" s="33"/>
      <c r="AO21" s="33"/>
      <c r="AP21" s="33"/>
      <c r="AQ21" s="33"/>
      <c r="AR21" s="33"/>
      <c r="AS21" s="33"/>
      <c r="AT21" s="33"/>
      <c r="AU21" s="33"/>
      <c r="AV21" s="33"/>
      <c r="AW21" s="33"/>
      <c r="AX21" s="33"/>
      <c r="AY21" s="33"/>
      <c r="AZ21" s="54"/>
      <c r="BA21" s="33"/>
      <c r="BB21" s="33"/>
      <c r="BC21" s="33"/>
      <c r="BD21" s="33"/>
      <c r="BE21" s="33"/>
      <c r="BF21" s="33"/>
      <c r="BG21" s="33"/>
      <c r="BH21" s="33"/>
      <c r="BI21" s="33"/>
      <c r="BJ21" s="33"/>
      <c r="BK21" s="33"/>
      <c r="BL21" s="33"/>
      <c r="BM21" s="33"/>
      <c r="BN21" s="33"/>
      <c r="BO21" s="33"/>
      <c r="BP21" s="55"/>
      <c r="BQ21" s="33"/>
    </row>
    <row r="22" spans="1:69" ht="12" customHeight="1" x14ac:dyDescent="0.2">
      <c r="A22" s="16"/>
      <c r="B22" s="16"/>
      <c r="C22" s="16"/>
      <c r="D22" s="16"/>
      <c r="E22" s="53"/>
      <c r="F22" s="33"/>
      <c r="G22" s="33"/>
      <c r="H22" s="33"/>
      <c r="I22" s="33"/>
      <c r="J22" s="33"/>
      <c r="K22" s="33"/>
      <c r="L22" s="33"/>
      <c r="M22" s="33"/>
      <c r="N22" s="33"/>
      <c r="O22" s="33"/>
      <c r="P22" s="33"/>
      <c r="Q22" s="33"/>
      <c r="R22" s="33"/>
      <c r="S22" s="33"/>
      <c r="T22" s="54"/>
      <c r="U22" s="16"/>
      <c r="V22" s="16"/>
      <c r="W22" s="16"/>
      <c r="X22" s="16"/>
      <c r="Y22" s="16"/>
      <c r="Z22" s="16"/>
      <c r="AA22" s="16"/>
      <c r="AB22" s="16"/>
      <c r="AC22" s="16"/>
      <c r="AD22" s="16"/>
      <c r="AE22" s="16"/>
      <c r="AF22" s="16"/>
      <c r="AG22" s="16"/>
      <c r="AH22" s="16"/>
      <c r="AI22" s="16"/>
      <c r="AJ22" s="16"/>
      <c r="AK22" s="53"/>
      <c r="AL22" s="33"/>
      <c r="AM22" s="33"/>
      <c r="AN22" s="33"/>
      <c r="AO22" s="33"/>
      <c r="AP22" s="33"/>
      <c r="AQ22" s="33"/>
      <c r="AR22" s="33"/>
      <c r="AS22" s="33"/>
      <c r="AT22" s="33"/>
      <c r="AU22" s="33"/>
      <c r="AV22" s="33"/>
      <c r="AW22" s="33"/>
      <c r="AX22" s="33"/>
      <c r="AY22" s="33"/>
      <c r="AZ22" s="54"/>
      <c r="BA22" s="33"/>
      <c r="BB22" s="33"/>
      <c r="BC22" s="33"/>
      <c r="BD22" s="33"/>
      <c r="BE22" s="33"/>
      <c r="BF22" s="33"/>
      <c r="BG22" s="33"/>
      <c r="BH22" s="33"/>
      <c r="BI22" s="33"/>
      <c r="BJ22" s="33"/>
      <c r="BK22" s="33"/>
      <c r="BL22" s="33"/>
      <c r="BM22" s="33"/>
      <c r="BN22" s="33"/>
      <c r="BO22" s="33"/>
      <c r="BP22" s="55"/>
      <c r="BQ22" s="33"/>
    </row>
    <row r="23" spans="1:69" ht="12" customHeight="1" x14ac:dyDescent="0.2">
      <c r="A23" s="16"/>
      <c r="B23" s="16"/>
      <c r="C23" s="16"/>
      <c r="D23" s="16"/>
      <c r="E23" s="53"/>
      <c r="F23" s="33"/>
      <c r="G23" s="33"/>
      <c r="H23" s="33"/>
      <c r="I23" s="33"/>
      <c r="J23" s="33"/>
      <c r="K23" s="33"/>
      <c r="L23" s="33"/>
      <c r="M23" s="33"/>
      <c r="N23" s="33"/>
      <c r="O23" s="33"/>
      <c r="P23" s="33"/>
      <c r="Q23" s="33"/>
      <c r="R23" s="33"/>
      <c r="S23" s="33"/>
      <c r="T23" s="54"/>
      <c r="U23" s="16"/>
      <c r="V23" s="16"/>
      <c r="W23" s="16"/>
      <c r="X23" s="16"/>
      <c r="Y23" s="16"/>
      <c r="Z23" s="16"/>
      <c r="AA23" s="16"/>
      <c r="AB23" s="16"/>
      <c r="AC23" s="16"/>
      <c r="AD23" s="16"/>
      <c r="AE23" s="16"/>
      <c r="AF23" s="16"/>
      <c r="AG23" s="16"/>
      <c r="AH23" s="16"/>
      <c r="AI23" s="16"/>
      <c r="AJ23" s="16"/>
      <c r="AK23" s="53"/>
      <c r="AL23" s="33"/>
      <c r="AM23" s="33"/>
      <c r="AN23" s="33"/>
      <c r="AO23" s="33"/>
      <c r="AP23" s="33"/>
      <c r="AQ23" s="33"/>
      <c r="AR23" s="33"/>
      <c r="AS23" s="33"/>
      <c r="AT23" s="33"/>
      <c r="AU23" s="33"/>
      <c r="AV23" s="33"/>
      <c r="AW23" s="33"/>
      <c r="AX23" s="33"/>
      <c r="AY23" s="33"/>
      <c r="AZ23" s="54"/>
      <c r="BA23" s="33"/>
      <c r="BB23" s="33"/>
      <c r="BC23" s="33"/>
      <c r="BD23" s="33"/>
      <c r="BE23" s="33"/>
      <c r="BF23" s="33"/>
      <c r="BG23" s="33"/>
      <c r="BH23" s="33"/>
      <c r="BI23" s="33"/>
      <c r="BJ23" s="33"/>
      <c r="BK23" s="33"/>
      <c r="BL23" s="33"/>
      <c r="BM23" s="33"/>
      <c r="BN23" s="33"/>
      <c r="BO23" s="33"/>
      <c r="BP23" s="55"/>
      <c r="BQ23" s="33"/>
    </row>
    <row r="24" spans="1:69" ht="12" customHeight="1" x14ac:dyDescent="0.2">
      <c r="A24" s="16"/>
      <c r="B24" s="16"/>
      <c r="C24" s="16"/>
      <c r="D24" s="16"/>
      <c r="E24" s="53"/>
      <c r="F24" s="33"/>
      <c r="G24" s="33"/>
      <c r="H24" s="33"/>
      <c r="I24" s="33"/>
      <c r="J24" s="33"/>
      <c r="K24" s="33"/>
      <c r="L24" s="33"/>
      <c r="M24" s="33"/>
      <c r="N24" s="33"/>
      <c r="O24" s="33"/>
      <c r="P24" s="33"/>
      <c r="Q24" s="33"/>
      <c r="R24" s="33"/>
      <c r="S24" s="33"/>
      <c r="T24" s="54"/>
      <c r="U24" s="16"/>
      <c r="V24" s="16"/>
      <c r="W24" s="16"/>
      <c r="X24" s="16"/>
      <c r="Y24" s="16"/>
      <c r="Z24" s="16"/>
      <c r="AA24" s="16"/>
      <c r="AB24" s="16"/>
      <c r="AC24" s="16"/>
      <c r="AD24" s="16"/>
      <c r="AE24" s="16"/>
      <c r="AF24" s="16"/>
      <c r="AG24" s="16"/>
      <c r="AH24" s="16"/>
      <c r="AI24" s="16"/>
      <c r="AJ24" s="16"/>
      <c r="AK24" s="53"/>
      <c r="AL24" s="33"/>
      <c r="AM24" s="33"/>
      <c r="AN24" s="33"/>
      <c r="AO24" s="33"/>
      <c r="AP24" s="33"/>
      <c r="AQ24" s="33"/>
      <c r="AR24" s="33"/>
      <c r="AS24" s="33"/>
      <c r="AT24" s="33"/>
      <c r="AU24" s="33"/>
      <c r="AV24" s="33"/>
      <c r="AW24" s="33"/>
      <c r="AX24" s="33"/>
      <c r="AY24" s="33"/>
      <c r="AZ24" s="54"/>
      <c r="BA24" s="33"/>
      <c r="BB24" s="33"/>
      <c r="BC24" s="33"/>
      <c r="BD24" s="33"/>
      <c r="BE24" s="33"/>
      <c r="BF24" s="33"/>
      <c r="BG24" s="33"/>
      <c r="BH24" s="33"/>
      <c r="BI24" s="33"/>
      <c r="BJ24" s="33"/>
      <c r="BK24" s="33"/>
      <c r="BL24" s="33"/>
      <c r="BM24" s="33"/>
      <c r="BN24" s="33"/>
      <c r="BO24" s="33"/>
      <c r="BP24" s="55"/>
      <c r="BQ24" s="33"/>
    </row>
    <row r="25" spans="1:69" ht="12" customHeight="1" x14ac:dyDescent="0.2">
      <c r="A25" s="16"/>
      <c r="B25" s="16"/>
      <c r="C25" s="16"/>
      <c r="D25" s="16"/>
      <c r="E25" s="53"/>
      <c r="F25" s="33"/>
      <c r="G25" s="33"/>
      <c r="H25" s="33"/>
      <c r="I25" s="33"/>
      <c r="J25" s="33"/>
      <c r="K25" s="33"/>
      <c r="L25" s="33"/>
      <c r="M25" s="33"/>
      <c r="N25" s="33"/>
      <c r="O25" s="33"/>
      <c r="P25" s="33"/>
      <c r="Q25" s="33"/>
      <c r="R25" s="33"/>
      <c r="S25" s="33"/>
      <c r="T25" s="54"/>
      <c r="U25" s="16"/>
      <c r="V25" s="16"/>
      <c r="W25" s="16"/>
      <c r="X25" s="16"/>
      <c r="Y25" s="16"/>
      <c r="Z25" s="16"/>
      <c r="AA25" s="16"/>
      <c r="AB25" s="16"/>
      <c r="AC25" s="16"/>
      <c r="AD25" s="16"/>
      <c r="AE25" s="16"/>
      <c r="AF25" s="16"/>
      <c r="AG25" s="16"/>
      <c r="AH25" s="16"/>
      <c r="AI25" s="16"/>
      <c r="AJ25" s="16"/>
      <c r="AK25" s="53"/>
      <c r="AL25" s="33"/>
      <c r="AM25" s="33"/>
      <c r="AN25" s="33"/>
      <c r="AO25" s="33"/>
      <c r="AP25" s="33"/>
      <c r="AQ25" s="33"/>
      <c r="AR25" s="33"/>
      <c r="AS25" s="33"/>
      <c r="AT25" s="33"/>
      <c r="AU25" s="33"/>
      <c r="AV25" s="33"/>
      <c r="AW25" s="33"/>
      <c r="AX25" s="33"/>
      <c r="AY25" s="33"/>
      <c r="AZ25" s="54"/>
      <c r="BA25" s="33"/>
      <c r="BB25" s="33"/>
      <c r="BC25" s="33"/>
      <c r="BD25" s="33"/>
      <c r="BE25" s="33"/>
      <c r="BF25" s="33"/>
      <c r="BG25" s="33"/>
      <c r="BH25" s="33"/>
      <c r="BI25" s="33"/>
      <c r="BJ25" s="33"/>
      <c r="BK25" s="33"/>
      <c r="BL25" s="33"/>
      <c r="BM25" s="33"/>
      <c r="BN25" s="33"/>
      <c r="BO25" s="33"/>
      <c r="BP25" s="55"/>
      <c r="BQ25" s="33"/>
    </row>
    <row r="26" spans="1:69" ht="12" customHeight="1" x14ac:dyDescent="0.2">
      <c r="A26" s="16"/>
      <c r="B26" s="16"/>
      <c r="C26" s="16"/>
      <c r="D26" s="16"/>
      <c r="E26" s="53"/>
      <c r="F26" s="33"/>
      <c r="G26" s="33"/>
      <c r="H26" s="33"/>
      <c r="I26" s="33"/>
      <c r="J26" s="33"/>
      <c r="K26" s="33"/>
      <c r="L26" s="33"/>
      <c r="M26" s="33"/>
      <c r="N26" s="33"/>
      <c r="O26" s="33"/>
      <c r="P26" s="33"/>
      <c r="Q26" s="33"/>
      <c r="R26" s="33"/>
      <c r="S26" s="33"/>
      <c r="T26" s="54"/>
      <c r="U26" s="16"/>
      <c r="V26" s="16"/>
      <c r="W26" s="16"/>
      <c r="X26" s="16"/>
      <c r="Y26" s="16"/>
      <c r="Z26" s="16"/>
      <c r="AA26" s="16"/>
      <c r="AB26" s="16"/>
      <c r="AC26" s="16"/>
      <c r="AD26" s="16"/>
      <c r="AE26" s="16"/>
      <c r="AF26" s="16"/>
      <c r="AG26" s="16"/>
      <c r="AH26" s="16"/>
      <c r="AI26" s="16"/>
      <c r="AJ26" s="16"/>
      <c r="AK26" s="53"/>
      <c r="AL26" s="33"/>
      <c r="AM26" s="33"/>
      <c r="AN26" s="33"/>
      <c r="AO26" s="33"/>
      <c r="AP26" s="33"/>
      <c r="AQ26" s="33"/>
      <c r="AR26" s="33"/>
      <c r="AS26" s="33"/>
      <c r="AT26" s="33"/>
      <c r="AU26" s="33"/>
      <c r="AV26" s="33"/>
      <c r="AW26" s="33"/>
      <c r="AX26" s="33"/>
      <c r="AY26" s="33"/>
      <c r="AZ26" s="54"/>
      <c r="BA26" s="33"/>
      <c r="BB26" s="33"/>
      <c r="BC26" s="33"/>
      <c r="BD26" s="33"/>
      <c r="BE26" s="33"/>
      <c r="BF26" s="33"/>
      <c r="BG26" s="33"/>
      <c r="BH26" s="33"/>
      <c r="BI26" s="33"/>
      <c r="BJ26" s="33"/>
      <c r="BK26" s="33"/>
      <c r="BL26" s="33"/>
      <c r="BM26" s="33"/>
      <c r="BN26" s="33"/>
      <c r="BO26" s="33"/>
      <c r="BP26" s="55"/>
      <c r="BQ26" s="33"/>
    </row>
    <row r="27" spans="1:69" ht="12" customHeight="1" x14ac:dyDescent="0.2">
      <c r="A27" s="16"/>
      <c r="B27" s="16"/>
      <c r="C27" s="16"/>
      <c r="D27" s="16"/>
      <c r="E27" s="53"/>
      <c r="F27" s="33"/>
      <c r="G27" s="33"/>
      <c r="H27" s="33"/>
      <c r="I27" s="33"/>
      <c r="J27" s="33"/>
      <c r="K27" s="33"/>
      <c r="L27" s="33"/>
      <c r="M27" s="33"/>
      <c r="N27" s="33"/>
      <c r="O27" s="33"/>
      <c r="P27" s="33"/>
      <c r="Q27" s="33"/>
      <c r="R27" s="33"/>
      <c r="S27" s="33"/>
      <c r="T27" s="54"/>
      <c r="U27" s="16"/>
      <c r="V27" s="16"/>
      <c r="W27" s="16"/>
      <c r="X27" s="16"/>
      <c r="Y27" s="16"/>
      <c r="Z27" s="16"/>
      <c r="AA27" s="16"/>
      <c r="AB27" s="16"/>
      <c r="AC27" s="16"/>
      <c r="AD27" s="16"/>
      <c r="AE27" s="16"/>
      <c r="AF27" s="16"/>
      <c r="AG27" s="16"/>
      <c r="AH27" s="16"/>
      <c r="AI27" s="16"/>
      <c r="AJ27" s="16"/>
      <c r="AK27" s="53"/>
      <c r="AL27" s="33"/>
      <c r="AM27" s="33"/>
      <c r="AN27" s="33"/>
      <c r="AO27" s="33"/>
      <c r="AP27" s="33"/>
      <c r="AQ27" s="33"/>
      <c r="AR27" s="33"/>
      <c r="AS27" s="33"/>
      <c r="AT27" s="33"/>
      <c r="AU27" s="33"/>
      <c r="AV27" s="33"/>
      <c r="AW27" s="33"/>
      <c r="AX27" s="33"/>
      <c r="AY27" s="33"/>
      <c r="AZ27" s="54"/>
      <c r="BA27" s="33"/>
      <c r="BB27" s="33"/>
      <c r="BC27" s="33"/>
      <c r="BD27" s="33"/>
      <c r="BE27" s="33"/>
      <c r="BF27" s="33"/>
      <c r="BG27" s="33"/>
      <c r="BH27" s="33"/>
      <c r="BI27" s="33"/>
      <c r="BJ27" s="33"/>
      <c r="BK27" s="33"/>
      <c r="BL27" s="33"/>
      <c r="BM27" s="33"/>
      <c r="BN27" s="33"/>
      <c r="BO27" s="33"/>
      <c r="BP27" s="55"/>
      <c r="BQ27" s="33"/>
    </row>
    <row r="28" spans="1:69" s="20" customFormat="1" ht="12" customHeight="1"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row>
    <row r="29" spans="1:69" ht="12" customHeight="1" x14ac:dyDescent="0.2">
      <c r="A29" s="16"/>
      <c r="B29" s="16"/>
      <c r="C29" s="16"/>
      <c r="D29" s="47" t="s">
        <v>73</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33"/>
      <c r="BQ29" s="33"/>
    </row>
    <row r="30" spans="1:69" ht="12" customHeight="1" x14ac:dyDescent="0.2">
      <c r="A30" s="16"/>
      <c r="B30" s="16"/>
      <c r="C30" s="16"/>
      <c r="D30" s="16"/>
      <c r="E30" s="56"/>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55"/>
      <c r="BQ30" s="33"/>
    </row>
    <row r="31" spans="1:69" ht="12" customHeight="1" x14ac:dyDescent="0.2">
      <c r="A31" s="16"/>
      <c r="B31" s="16"/>
      <c r="C31" s="16"/>
      <c r="D31" s="16"/>
      <c r="E31" s="56"/>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55"/>
      <c r="BQ31" s="33"/>
    </row>
    <row r="32" spans="1:69" ht="12" customHeight="1" x14ac:dyDescent="0.2">
      <c r="A32" s="16"/>
      <c r="B32" s="16"/>
      <c r="C32" s="16"/>
      <c r="D32" s="16"/>
      <c r="E32" s="56"/>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55"/>
      <c r="BQ32" s="33"/>
    </row>
    <row r="33" spans="1:69" ht="12" customHeight="1" x14ac:dyDescent="0.2">
      <c r="A33" s="16"/>
      <c r="B33" s="16"/>
      <c r="C33" s="16"/>
      <c r="D33" s="16"/>
      <c r="E33" s="56"/>
      <c r="F33" s="33"/>
      <c r="G33" s="33"/>
      <c r="H33" s="33"/>
      <c r="I33" s="33"/>
      <c r="J33" s="33"/>
      <c r="K33" s="33"/>
      <c r="L33" s="33"/>
      <c r="M33" s="33"/>
      <c r="N33" s="33"/>
      <c r="O33" s="33"/>
      <c r="P33" s="33"/>
      <c r="Q33" s="33"/>
      <c r="R33" s="33"/>
      <c r="S33" s="33"/>
      <c r="T33" s="52"/>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55"/>
      <c r="BQ33" s="33"/>
    </row>
    <row r="34" spans="1:69" ht="12" customHeight="1" x14ac:dyDescent="0.2">
      <c r="A34" s="16"/>
      <c r="B34" s="16"/>
      <c r="C34" s="16"/>
      <c r="D34" s="16"/>
      <c r="E34" s="56"/>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55"/>
      <c r="BQ34" s="33"/>
    </row>
    <row r="35" spans="1:69" ht="12" customHeight="1" x14ac:dyDescent="0.2">
      <c r="A35" s="16"/>
      <c r="B35" s="16"/>
      <c r="C35" s="16"/>
      <c r="D35" s="16"/>
      <c r="E35" s="56"/>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55"/>
      <c r="BQ35" s="33"/>
    </row>
    <row r="36" spans="1:69" ht="12" customHeight="1" x14ac:dyDescent="0.2">
      <c r="A36" s="16"/>
      <c r="B36" s="16"/>
      <c r="C36" s="16"/>
      <c r="D36" s="16"/>
      <c r="E36" s="56"/>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55"/>
      <c r="BQ36" s="33"/>
    </row>
    <row r="37" spans="1:69" ht="12" customHeight="1" x14ac:dyDescent="0.2">
      <c r="A37" s="16"/>
      <c r="B37" s="16"/>
      <c r="C37" s="16"/>
      <c r="D37" s="16"/>
      <c r="E37" s="56"/>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55"/>
      <c r="BQ37" s="33"/>
    </row>
    <row r="38" spans="1:69" ht="12" customHeight="1" x14ac:dyDescent="0.2">
      <c r="A38" s="16"/>
      <c r="B38" s="16"/>
      <c r="C38" s="16"/>
      <c r="D38" s="16"/>
      <c r="E38" s="56"/>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55"/>
      <c r="BQ38" s="33"/>
    </row>
    <row r="39" spans="1:69" ht="12" customHeight="1" x14ac:dyDescent="0.2">
      <c r="A39" s="16"/>
      <c r="B39" s="16"/>
      <c r="C39" s="16"/>
      <c r="D39" s="16"/>
      <c r="E39" s="2" t="s">
        <v>6</v>
      </c>
      <c r="F39" s="47" t="s">
        <v>74</v>
      </c>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row>
    <row r="40" spans="1:69" ht="12" customHeight="1" x14ac:dyDescent="0.2">
      <c r="A40" s="16"/>
      <c r="B40" s="16"/>
      <c r="C40" s="16"/>
      <c r="D40" s="16"/>
      <c r="E40" s="57"/>
      <c r="F40" s="33"/>
      <c r="G40" s="33"/>
      <c r="H40" s="33"/>
      <c r="I40" s="33"/>
      <c r="J40" s="33"/>
      <c r="K40" s="33"/>
      <c r="L40" s="33"/>
      <c r="M40" s="33"/>
      <c r="N40" s="33"/>
      <c r="O40" s="33"/>
      <c r="P40" s="33"/>
      <c r="Q40" s="33"/>
      <c r="R40" s="33"/>
      <c r="S40" s="33"/>
      <c r="T40" s="58"/>
      <c r="U40" s="33"/>
      <c r="V40" s="33"/>
      <c r="W40" s="33"/>
      <c r="X40" s="33"/>
      <c r="Y40" s="33"/>
      <c r="Z40" s="33"/>
      <c r="AA40" s="33"/>
      <c r="AB40" s="33"/>
      <c r="AC40" s="33"/>
      <c r="AD40" s="33"/>
      <c r="AE40" s="33"/>
      <c r="AF40" s="33"/>
      <c r="AG40" s="33"/>
      <c r="AH40" s="33"/>
      <c r="AI40" s="33"/>
      <c r="AJ40" s="33"/>
      <c r="AK40" s="57"/>
      <c r="AL40" s="33"/>
      <c r="AM40" s="33"/>
      <c r="AN40" s="33"/>
      <c r="AO40" s="33"/>
      <c r="AP40" s="33"/>
      <c r="AQ40" s="33"/>
      <c r="AR40" s="33"/>
      <c r="AS40" s="33"/>
      <c r="AT40" s="33"/>
      <c r="AU40" s="33"/>
      <c r="AV40" s="33"/>
      <c r="AW40" s="33"/>
      <c r="AX40" s="33"/>
      <c r="AY40" s="33"/>
      <c r="AZ40" s="54"/>
      <c r="BA40" s="33"/>
      <c r="BB40" s="33"/>
      <c r="BC40" s="33"/>
      <c r="BD40" s="33"/>
      <c r="BE40" s="33"/>
      <c r="BF40" s="33"/>
      <c r="BG40" s="33"/>
      <c r="BH40" s="33"/>
      <c r="BI40" s="33"/>
      <c r="BJ40" s="33"/>
      <c r="BK40" s="33"/>
      <c r="BL40" s="33"/>
      <c r="BM40" s="33"/>
      <c r="BN40" s="33"/>
      <c r="BO40" s="33"/>
      <c r="BP40" s="55"/>
      <c r="BQ40" s="33"/>
    </row>
    <row r="41" spans="1:69" ht="12" customHeight="1" x14ac:dyDescent="0.2">
      <c r="A41" s="16"/>
      <c r="B41" s="16"/>
      <c r="C41" s="16"/>
      <c r="D41" s="16"/>
      <c r="E41" s="57"/>
      <c r="F41" s="33"/>
      <c r="G41" s="33"/>
      <c r="H41" s="33"/>
      <c r="I41" s="33"/>
      <c r="J41" s="33"/>
      <c r="K41" s="33"/>
      <c r="L41" s="33"/>
      <c r="M41" s="33"/>
      <c r="N41" s="33"/>
      <c r="O41" s="33"/>
      <c r="P41" s="33"/>
      <c r="Q41" s="33"/>
      <c r="R41" s="33"/>
      <c r="S41" s="33"/>
      <c r="T41" s="58"/>
      <c r="U41" s="33"/>
      <c r="V41" s="33"/>
      <c r="W41" s="33"/>
      <c r="X41" s="33"/>
      <c r="Y41" s="33"/>
      <c r="Z41" s="33"/>
      <c r="AA41" s="33"/>
      <c r="AB41" s="33"/>
      <c r="AC41" s="33"/>
      <c r="AD41" s="33"/>
      <c r="AE41" s="33"/>
      <c r="AF41" s="33"/>
      <c r="AG41" s="33"/>
      <c r="AH41" s="33"/>
      <c r="AI41" s="33"/>
      <c r="AJ41" s="33"/>
      <c r="AK41" s="57"/>
      <c r="AL41" s="33"/>
      <c r="AM41" s="33"/>
      <c r="AN41" s="33"/>
      <c r="AO41" s="33"/>
      <c r="AP41" s="33"/>
      <c r="AQ41" s="33"/>
      <c r="AR41" s="33"/>
      <c r="AS41" s="33"/>
      <c r="AT41" s="33"/>
      <c r="AU41" s="33"/>
      <c r="AV41" s="33"/>
      <c r="AW41" s="33"/>
      <c r="AX41" s="33"/>
      <c r="AY41" s="33"/>
      <c r="AZ41" s="54"/>
      <c r="BA41" s="33"/>
      <c r="BB41" s="33"/>
      <c r="BC41" s="33"/>
      <c r="BD41" s="33"/>
      <c r="BE41" s="33"/>
      <c r="BF41" s="33"/>
      <c r="BG41" s="33"/>
      <c r="BH41" s="33"/>
      <c r="BI41" s="33"/>
      <c r="BJ41" s="33"/>
      <c r="BK41" s="33"/>
      <c r="BL41" s="33"/>
      <c r="BM41" s="33"/>
      <c r="BN41" s="33"/>
      <c r="BO41" s="33"/>
      <c r="BP41" s="55"/>
      <c r="BQ41" s="33"/>
    </row>
    <row r="42" spans="1:69" ht="12" customHeight="1" x14ac:dyDescent="0.2">
      <c r="A42" s="16"/>
      <c r="B42" s="16"/>
      <c r="C42" s="16"/>
      <c r="D42" s="16"/>
      <c r="E42" s="57"/>
      <c r="F42" s="33"/>
      <c r="G42" s="33"/>
      <c r="H42" s="33"/>
      <c r="I42" s="33"/>
      <c r="J42" s="33"/>
      <c r="K42" s="33"/>
      <c r="L42" s="33"/>
      <c r="M42" s="33"/>
      <c r="N42" s="33"/>
      <c r="O42" s="33"/>
      <c r="P42" s="33"/>
      <c r="Q42" s="33"/>
      <c r="R42" s="33"/>
      <c r="S42" s="33"/>
      <c r="T42" s="58"/>
      <c r="U42" s="33"/>
      <c r="V42" s="33"/>
      <c r="W42" s="33"/>
      <c r="X42" s="33"/>
      <c r="Y42" s="33"/>
      <c r="Z42" s="33"/>
      <c r="AA42" s="33"/>
      <c r="AB42" s="33"/>
      <c r="AC42" s="33"/>
      <c r="AD42" s="33"/>
      <c r="AE42" s="33"/>
      <c r="AF42" s="33"/>
      <c r="AG42" s="33"/>
      <c r="AH42" s="33"/>
      <c r="AI42" s="33"/>
      <c r="AJ42" s="33"/>
      <c r="AK42" s="57"/>
      <c r="AL42" s="33"/>
      <c r="AM42" s="33"/>
      <c r="AN42" s="33"/>
      <c r="AO42" s="33"/>
      <c r="AP42" s="33"/>
      <c r="AQ42" s="33"/>
      <c r="AR42" s="33"/>
      <c r="AS42" s="33"/>
      <c r="AT42" s="33"/>
      <c r="AU42" s="33"/>
      <c r="AV42" s="33"/>
      <c r="AW42" s="33"/>
      <c r="AX42" s="33"/>
      <c r="AY42" s="33"/>
      <c r="AZ42" s="54"/>
      <c r="BA42" s="33"/>
      <c r="BB42" s="33"/>
      <c r="BC42" s="33"/>
      <c r="BD42" s="33"/>
      <c r="BE42" s="33"/>
      <c r="BF42" s="33"/>
      <c r="BG42" s="33"/>
      <c r="BH42" s="33"/>
      <c r="BI42" s="33"/>
      <c r="BJ42" s="33"/>
      <c r="BK42" s="33"/>
      <c r="BL42" s="33"/>
      <c r="BM42" s="33"/>
      <c r="BN42" s="33"/>
      <c r="BO42" s="33"/>
      <c r="BP42" s="55"/>
      <c r="BQ42" s="33"/>
    </row>
    <row r="43" spans="1:69" ht="12" customHeight="1" x14ac:dyDescent="0.2">
      <c r="A43" s="16"/>
      <c r="B43" s="16"/>
      <c r="C43" s="16"/>
      <c r="D43" s="16"/>
      <c r="E43" s="57"/>
      <c r="F43" s="33"/>
      <c r="G43" s="33"/>
      <c r="H43" s="33"/>
      <c r="I43" s="33"/>
      <c r="J43" s="33"/>
      <c r="K43" s="33"/>
      <c r="L43" s="33"/>
      <c r="M43" s="33"/>
      <c r="N43" s="33"/>
      <c r="O43" s="33"/>
      <c r="P43" s="33"/>
      <c r="Q43" s="33"/>
      <c r="R43" s="33"/>
      <c r="S43" s="33"/>
      <c r="T43" s="58"/>
      <c r="U43" s="33"/>
      <c r="V43" s="33"/>
      <c r="W43" s="33"/>
      <c r="X43" s="33"/>
      <c r="Y43" s="33"/>
      <c r="Z43" s="33"/>
      <c r="AA43" s="33"/>
      <c r="AB43" s="33"/>
      <c r="AC43" s="33"/>
      <c r="AD43" s="33"/>
      <c r="AE43" s="33"/>
      <c r="AF43" s="33"/>
      <c r="AG43" s="33"/>
      <c r="AH43" s="33"/>
      <c r="AI43" s="33"/>
      <c r="AJ43" s="33"/>
      <c r="AK43" s="57"/>
      <c r="AL43" s="33"/>
      <c r="AM43" s="33"/>
      <c r="AN43" s="33"/>
      <c r="AO43" s="33"/>
      <c r="AP43" s="33"/>
      <c r="AQ43" s="33"/>
      <c r="AR43" s="33"/>
      <c r="AS43" s="33"/>
      <c r="AT43" s="33"/>
      <c r="AU43" s="33"/>
      <c r="AV43" s="33"/>
      <c r="AW43" s="33"/>
      <c r="AX43" s="33"/>
      <c r="AY43" s="33"/>
      <c r="AZ43" s="54"/>
      <c r="BA43" s="33"/>
      <c r="BB43" s="33"/>
      <c r="BC43" s="33"/>
      <c r="BD43" s="33"/>
      <c r="BE43" s="33"/>
      <c r="BF43" s="33"/>
      <c r="BG43" s="33"/>
      <c r="BH43" s="33"/>
      <c r="BI43" s="33"/>
      <c r="BJ43" s="33"/>
      <c r="BK43" s="33"/>
      <c r="BL43" s="33"/>
      <c r="BM43" s="33"/>
      <c r="BN43" s="33"/>
      <c r="BO43" s="33"/>
      <c r="BP43" s="55"/>
      <c r="BQ43" s="33"/>
    </row>
    <row r="44" spans="1:69" ht="12" customHeight="1" x14ac:dyDescent="0.2">
      <c r="A44" s="16"/>
      <c r="B44" s="16"/>
      <c r="C44" s="16"/>
      <c r="D44" s="16"/>
      <c r="E44" s="57"/>
      <c r="F44" s="33"/>
      <c r="G44" s="33"/>
      <c r="H44" s="33"/>
      <c r="I44" s="33"/>
      <c r="J44" s="33"/>
      <c r="K44" s="33"/>
      <c r="L44" s="33"/>
      <c r="M44" s="33"/>
      <c r="N44" s="33"/>
      <c r="O44" s="33"/>
      <c r="P44" s="33"/>
      <c r="Q44" s="33"/>
      <c r="R44" s="33"/>
      <c r="S44" s="33"/>
      <c r="T44" s="58"/>
      <c r="U44" s="33"/>
      <c r="V44" s="33"/>
      <c r="W44" s="33"/>
      <c r="X44" s="33"/>
      <c r="Y44" s="33"/>
      <c r="Z44" s="33"/>
      <c r="AA44" s="33"/>
      <c r="AB44" s="33"/>
      <c r="AC44" s="33"/>
      <c r="AD44" s="33"/>
      <c r="AE44" s="33"/>
      <c r="AF44" s="33"/>
      <c r="AG44" s="33"/>
      <c r="AH44" s="33"/>
      <c r="AI44" s="33"/>
      <c r="AJ44" s="33"/>
      <c r="AK44" s="57"/>
      <c r="AL44" s="33"/>
      <c r="AM44" s="33"/>
      <c r="AN44" s="33"/>
      <c r="AO44" s="33"/>
      <c r="AP44" s="33"/>
      <c r="AQ44" s="33"/>
      <c r="AR44" s="33"/>
      <c r="AS44" s="33"/>
      <c r="AT44" s="33"/>
      <c r="AU44" s="33"/>
      <c r="AV44" s="33"/>
      <c r="AW44" s="33"/>
      <c r="AX44" s="33"/>
      <c r="AY44" s="33"/>
      <c r="AZ44" s="54"/>
      <c r="BA44" s="33"/>
      <c r="BB44" s="33"/>
      <c r="BC44" s="33"/>
      <c r="BD44" s="33"/>
      <c r="BE44" s="33"/>
      <c r="BF44" s="33"/>
      <c r="BG44" s="33"/>
      <c r="BH44" s="33"/>
      <c r="BI44" s="33"/>
      <c r="BJ44" s="33"/>
      <c r="BK44" s="33"/>
      <c r="BL44" s="33"/>
      <c r="BM44" s="33"/>
      <c r="BN44" s="33"/>
      <c r="BO44" s="33"/>
      <c r="BP44" s="55"/>
      <c r="BQ44" s="33"/>
    </row>
    <row r="45" spans="1:69" ht="12" customHeight="1" x14ac:dyDescent="0.2">
      <c r="A45" s="16"/>
      <c r="B45" s="16"/>
      <c r="C45" s="16"/>
      <c r="D45" s="16"/>
      <c r="E45" s="57"/>
      <c r="F45" s="33"/>
      <c r="G45" s="33"/>
      <c r="H45" s="33"/>
      <c r="I45" s="33"/>
      <c r="J45" s="33"/>
      <c r="K45" s="33"/>
      <c r="L45" s="33"/>
      <c r="M45" s="33"/>
      <c r="N45" s="33"/>
      <c r="O45" s="33"/>
      <c r="P45" s="33"/>
      <c r="Q45" s="33"/>
      <c r="R45" s="33"/>
      <c r="S45" s="33"/>
      <c r="T45" s="58"/>
      <c r="U45" s="33"/>
      <c r="V45" s="33"/>
      <c r="W45" s="33"/>
      <c r="X45" s="33"/>
      <c r="Y45" s="33"/>
      <c r="Z45" s="33"/>
      <c r="AA45" s="33"/>
      <c r="AB45" s="33"/>
      <c r="AC45" s="33"/>
      <c r="AD45" s="33"/>
      <c r="AE45" s="33"/>
      <c r="AF45" s="33"/>
      <c r="AG45" s="33"/>
      <c r="AH45" s="33"/>
      <c r="AI45" s="33"/>
      <c r="AJ45" s="33"/>
      <c r="AK45" s="57"/>
      <c r="AL45" s="33"/>
      <c r="AM45" s="33"/>
      <c r="AN45" s="33"/>
      <c r="AO45" s="33"/>
      <c r="AP45" s="33"/>
      <c r="AQ45" s="33"/>
      <c r="AR45" s="33"/>
      <c r="AS45" s="33"/>
      <c r="AT45" s="33"/>
      <c r="AU45" s="33"/>
      <c r="AV45" s="33"/>
      <c r="AW45" s="33"/>
      <c r="AX45" s="33"/>
      <c r="AY45" s="33"/>
      <c r="AZ45" s="54"/>
      <c r="BA45" s="33"/>
      <c r="BB45" s="33"/>
      <c r="BC45" s="33"/>
      <c r="BD45" s="33"/>
      <c r="BE45" s="33"/>
      <c r="BF45" s="33"/>
      <c r="BG45" s="33"/>
      <c r="BH45" s="33"/>
      <c r="BI45" s="33"/>
      <c r="BJ45" s="33"/>
      <c r="BK45" s="33"/>
      <c r="BL45" s="33"/>
      <c r="BM45" s="33"/>
      <c r="BN45" s="33"/>
      <c r="BO45" s="33"/>
      <c r="BP45" s="55"/>
      <c r="BQ45" s="33"/>
    </row>
    <row r="46" spans="1:69" ht="12" customHeight="1" x14ac:dyDescent="0.2">
      <c r="A46" s="16"/>
      <c r="B46" s="16"/>
      <c r="C46" s="16"/>
      <c r="D46" s="16"/>
      <c r="E46" s="57"/>
      <c r="F46" s="33"/>
      <c r="G46" s="33"/>
      <c r="H46" s="33"/>
      <c r="I46" s="33"/>
      <c r="J46" s="33"/>
      <c r="K46" s="33"/>
      <c r="L46" s="33"/>
      <c r="M46" s="33"/>
      <c r="N46" s="33"/>
      <c r="O46" s="33"/>
      <c r="P46" s="33"/>
      <c r="Q46" s="33"/>
      <c r="R46" s="33"/>
      <c r="S46" s="33"/>
      <c r="T46" s="58"/>
      <c r="U46" s="33"/>
      <c r="V46" s="33"/>
      <c r="W46" s="33"/>
      <c r="X46" s="33"/>
      <c r="Y46" s="33"/>
      <c r="Z46" s="33"/>
      <c r="AA46" s="33"/>
      <c r="AB46" s="33"/>
      <c r="AC46" s="33"/>
      <c r="AD46" s="33"/>
      <c r="AE46" s="33"/>
      <c r="AF46" s="33"/>
      <c r="AG46" s="33"/>
      <c r="AH46" s="33"/>
      <c r="AI46" s="33"/>
      <c r="AJ46" s="33"/>
      <c r="AK46" s="57"/>
      <c r="AL46" s="33"/>
      <c r="AM46" s="33"/>
      <c r="AN46" s="33"/>
      <c r="AO46" s="33"/>
      <c r="AP46" s="33"/>
      <c r="AQ46" s="33"/>
      <c r="AR46" s="33"/>
      <c r="AS46" s="33"/>
      <c r="AT46" s="33"/>
      <c r="AU46" s="33"/>
      <c r="AV46" s="33"/>
      <c r="AW46" s="33"/>
      <c r="AX46" s="33"/>
      <c r="AY46" s="33"/>
      <c r="AZ46" s="54"/>
      <c r="BA46" s="33"/>
      <c r="BB46" s="33"/>
      <c r="BC46" s="33"/>
      <c r="BD46" s="33"/>
      <c r="BE46" s="33"/>
      <c r="BF46" s="33"/>
      <c r="BG46" s="33"/>
      <c r="BH46" s="33"/>
      <c r="BI46" s="33"/>
      <c r="BJ46" s="33"/>
      <c r="BK46" s="33"/>
      <c r="BL46" s="33"/>
      <c r="BM46" s="33"/>
      <c r="BN46" s="33"/>
      <c r="BO46" s="33"/>
      <c r="BP46" s="55"/>
      <c r="BQ46" s="33"/>
    </row>
    <row r="47" spans="1:69" ht="12" customHeight="1" x14ac:dyDescent="0.2">
      <c r="A47" s="16"/>
      <c r="B47" s="16"/>
      <c r="C47" s="16"/>
      <c r="D47" s="16"/>
      <c r="E47" s="57"/>
      <c r="F47" s="33"/>
      <c r="G47" s="33"/>
      <c r="H47" s="33"/>
      <c r="I47" s="33"/>
      <c r="J47" s="33"/>
      <c r="K47" s="33"/>
      <c r="L47" s="33"/>
      <c r="M47" s="33"/>
      <c r="N47" s="33"/>
      <c r="O47" s="33"/>
      <c r="P47" s="33"/>
      <c r="Q47" s="33"/>
      <c r="R47" s="33"/>
      <c r="S47" s="33"/>
      <c r="T47" s="58"/>
      <c r="U47" s="33"/>
      <c r="V47" s="33"/>
      <c r="W47" s="33"/>
      <c r="X47" s="33"/>
      <c r="Y47" s="33"/>
      <c r="Z47" s="33"/>
      <c r="AA47" s="33"/>
      <c r="AB47" s="33"/>
      <c r="AC47" s="33"/>
      <c r="AD47" s="33"/>
      <c r="AE47" s="33"/>
      <c r="AF47" s="33"/>
      <c r="AG47" s="33"/>
      <c r="AH47" s="33"/>
      <c r="AI47" s="33"/>
      <c r="AJ47" s="33"/>
      <c r="AK47" s="57"/>
      <c r="AL47" s="33"/>
      <c r="AM47" s="33"/>
      <c r="AN47" s="33"/>
      <c r="AO47" s="33"/>
      <c r="AP47" s="33"/>
      <c r="AQ47" s="33"/>
      <c r="AR47" s="33"/>
      <c r="AS47" s="33"/>
      <c r="AT47" s="33"/>
      <c r="AU47" s="33"/>
      <c r="AV47" s="33"/>
      <c r="AW47" s="33"/>
      <c r="AX47" s="33"/>
      <c r="AY47" s="33"/>
      <c r="AZ47" s="54"/>
      <c r="BA47" s="33"/>
      <c r="BB47" s="33"/>
      <c r="BC47" s="33"/>
      <c r="BD47" s="33"/>
      <c r="BE47" s="33"/>
      <c r="BF47" s="33"/>
      <c r="BG47" s="33"/>
      <c r="BH47" s="33"/>
      <c r="BI47" s="33"/>
      <c r="BJ47" s="33"/>
      <c r="BK47" s="33"/>
      <c r="BL47" s="33"/>
      <c r="BM47" s="33"/>
      <c r="BN47" s="33"/>
      <c r="BO47" s="33"/>
      <c r="BP47" s="55"/>
      <c r="BQ47" s="33"/>
    </row>
    <row r="48" spans="1:69" ht="12" customHeight="1" x14ac:dyDescent="0.2">
      <c r="A48" s="16"/>
      <c r="B48" s="16"/>
      <c r="C48" s="16"/>
      <c r="D48" s="16"/>
      <c r="E48" s="57"/>
      <c r="F48" s="33"/>
      <c r="G48" s="33"/>
      <c r="H48" s="33"/>
      <c r="I48" s="33"/>
      <c r="J48" s="33"/>
      <c r="K48" s="33"/>
      <c r="L48" s="33"/>
      <c r="M48" s="33"/>
      <c r="N48" s="33"/>
      <c r="O48" s="33"/>
      <c r="P48" s="33"/>
      <c r="Q48" s="33"/>
      <c r="R48" s="33"/>
      <c r="S48" s="33"/>
      <c r="T48" s="58"/>
      <c r="U48" s="33"/>
      <c r="V48" s="33"/>
      <c r="W48" s="33"/>
      <c r="X48" s="33"/>
      <c r="Y48" s="33"/>
      <c r="Z48" s="33"/>
      <c r="AA48" s="33"/>
      <c r="AB48" s="33"/>
      <c r="AC48" s="33"/>
      <c r="AD48" s="33"/>
      <c r="AE48" s="33"/>
      <c r="AF48" s="33"/>
      <c r="AG48" s="33"/>
      <c r="AH48" s="33"/>
      <c r="AI48" s="33"/>
      <c r="AJ48" s="33"/>
      <c r="AK48" s="57"/>
      <c r="AL48" s="33"/>
      <c r="AM48" s="33"/>
      <c r="AN48" s="33"/>
      <c r="AO48" s="33"/>
      <c r="AP48" s="33"/>
      <c r="AQ48" s="33"/>
      <c r="AR48" s="33"/>
      <c r="AS48" s="33"/>
      <c r="AT48" s="33"/>
      <c r="AU48" s="33"/>
      <c r="AV48" s="33"/>
      <c r="AW48" s="33"/>
      <c r="AX48" s="33"/>
      <c r="AY48" s="33"/>
      <c r="AZ48" s="54"/>
      <c r="BA48" s="33"/>
      <c r="BB48" s="33"/>
      <c r="BC48" s="33"/>
      <c r="BD48" s="33"/>
      <c r="BE48" s="33"/>
      <c r="BF48" s="33"/>
      <c r="BG48" s="33"/>
      <c r="BH48" s="33"/>
      <c r="BI48" s="33"/>
      <c r="BJ48" s="33"/>
      <c r="BK48" s="33"/>
      <c r="BL48" s="33"/>
      <c r="BM48" s="33"/>
      <c r="BN48" s="33"/>
      <c r="BO48" s="33"/>
      <c r="BP48" s="55"/>
      <c r="BQ48" s="33"/>
    </row>
    <row r="49" spans="1:69" ht="12" customHeight="1" x14ac:dyDescent="0.2">
      <c r="A49" s="16"/>
      <c r="B49" s="16"/>
      <c r="C49" s="16"/>
      <c r="D49" s="16"/>
      <c r="E49" s="57"/>
      <c r="F49" s="33"/>
      <c r="G49" s="33"/>
      <c r="H49" s="33"/>
      <c r="I49" s="33"/>
      <c r="J49" s="33"/>
      <c r="K49" s="33"/>
      <c r="L49" s="33"/>
      <c r="M49" s="33"/>
      <c r="N49" s="33"/>
      <c r="O49" s="33"/>
      <c r="P49" s="33"/>
      <c r="Q49" s="33"/>
      <c r="R49" s="33"/>
      <c r="S49" s="33"/>
      <c r="T49" s="58"/>
      <c r="U49" s="33"/>
      <c r="V49" s="33"/>
      <c r="W49" s="33"/>
      <c r="X49" s="33"/>
      <c r="Y49" s="33"/>
      <c r="Z49" s="33"/>
      <c r="AA49" s="33"/>
      <c r="AB49" s="33"/>
      <c r="AC49" s="33"/>
      <c r="AD49" s="33"/>
      <c r="AE49" s="33"/>
      <c r="AF49" s="33"/>
      <c r="AG49" s="33"/>
      <c r="AH49" s="33"/>
      <c r="AI49" s="33"/>
      <c r="AJ49" s="33"/>
      <c r="AK49" s="57"/>
      <c r="AL49" s="33"/>
      <c r="AM49" s="33"/>
      <c r="AN49" s="33"/>
      <c r="AO49" s="33"/>
      <c r="AP49" s="33"/>
      <c r="AQ49" s="33"/>
      <c r="AR49" s="33"/>
      <c r="AS49" s="33"/>
      <c r="AT49" s="33"/>
      <c r="AU49" s="33"/>
      <c r="AV49" s="33"/>
      <c r="AW49" s="33"/>
      <c r="AX49" s="33"/>
      <c r="AY49" s="33"/>
      <c r="AZ49" s="54"/>
      <c r="BA49" s="33"/>
      <c r="BB49" s="33"/>
      <c r="BC49" s="33"/>
      <c r="BD49" s="33"/>
      <c r="BE49" s="33"/>
      <c r="BF49" s="33"/>
      <c r="BG49" s="33"/>
      <c r="BH49" s="33"/>
      <c r="BI49" s="33"/>
      <c r="BJ49" s="33"/>
      <c r="BK49" s="33"/>
      <c r="BL49" s="33"/>
      <c r="BM49" s="33"/>
      <c r="BN49" s="33"/>
      <c r="BO49" s="33"/>
      <c r="BP49" s="55"/>
      <c r="BQ49" s="33"/>
    </row>
    <row r="50" spans="1:69" ht="12" customHeight="1" x14ac:dyDescent="0.2">
      <c r="A50" s="16"/>
      <c r="B50" s="16"/>
      <c r="C50" s="16"/>
      <c r="D50" s="16"/>
      <c r="E50" s="57"/>
      <c r="F50" s="33"/>
      <c r="G50" s="33"/>
      <c r="H50" s="33"/>
      <c r="I50" s="33"/>
      <c r="J50" s="33"/>
      <c r="K50" s="33"/>
      <c r="L50" s="33"/>
      <c r="M50" s="33"/>
      <c r="N50" s="33"/>
      <c r="O50" s="33"/>
      <c r="P50" s="33"/>
      <c r="Q50" s="33"/>
      <c r="R50" s="33"/>
      <c r="S50" s="33"/>
      <c r="T50" s="58"/>
      <c r="U50" s="33"/>
      <c r="V50" s="33"/>
      <c r="W50" s="33"/>
      <c r="X50" s="33"/>
      <c r="Y50" s="33"/>
      <c r="Z50" s="33"/>
      <c r="AA50" s="33"/>
      <c r="AB50" s="33"/>
      <c r="AC50" s="33"/>
      <c r="AD50" s="33"/>
      <c r="AE50" s="33"/>
      <c r="AF50" s="33"/>
      <c r="AG50" s="33"/>
      <c r="AH50" s="33"/>
      <c r="AI50" s="33"/>
      <c r="AJ50" s="33"/>
      <c r="AK50" s="57"/>
      <c r="AL50" s="33"/>
      <c r="AM50" s="33"/>
      <c r="AN50" s="33"/>
      <c r="AO50" s="33"/>
      <c r="AP50" s="33"/>
      <c r="AQ50" s="33"/>
      <c r="AR50" s="33"/>
      <c r="AS50" s="33"/>
      <c r="AT50" s="33"/>
      <c r="AU50" s="33"/>
      <c r="AV50" s="33"/>
      <c r="AW50" s="33"/>
      <c r="AX50" s="33"/>
      <c r="AY50" s="33"/>
      <c r="AZ50" s="54"/>
      <c r="BA50" s="33"/>
      <c r="BB50" s="33"/>
      <c r="BC50" s="33"/>
      <c r="BD50" s="33"/>
      <c r="BE50" s="33"/>
      <c r="BF50" s="33"/>
      <c r="BG50" s="33"/>
      <c r="BH50" s="33"/>
      <c r="BI50" s="33"/>
      <c r="BJ50" s="33"/>
      <c r="BK50" s="33"/>
      <c r="BL50" s="33"/>
      <c r="BM50" s="33"/>
      <c r="BN50" s="33"/>
      <c r="BO50" s="33"/>
      <c r="BP50" s="55"/>
      <c r="BQ50" s="33"/>
    </row>
    <row r="51" spans="1:69" ht="12" customHeight="1" x14ac:dyDescent="0.2">
      <c r="A51" s="16"/>
      <c r="B51" s="16"/>
      <c r="C51" s="16"/>
      <c r="D51" s="16"/>
      <c r="E51" s="57"/>
      <c r="F51" s="33"/>
      <c r="G51" s="33"/>
      <c r="H51" s="33"/>
      <c r="I51" s="33"/>
      <c r="J51" s="33"/>
      <c r="K51" s="33"/>
      <c r="L51" s="33"/>
      <c r="M51" s="33"/>
      <c r="N51" s="33"/>
      <c r="O51" s="33"/>
      <c r="P51" s="33"/>
      <c r="Q51" s="33"/>
      <c r="R51" s="33"/>
      <c r="S51" s="33"/>
      <c r="T51" s="58"/>
      <c r="U51" s="33"/>
      <c r="V51" s="33"/>
      <c r="W51" s="33"/>
      <c r="X51" s="33"/>
      <c r="Y51" s="33"/>
      <c r="Z51" s="33"/>
      <c r="AA51" s="33"/>
      <c r="AB51" s="33"/>
      <c r="AC51" s="33"/>
      <c r="AD51" s="33"/>
      <c r="AE51" s="33"/>
      <c r="AF51" s="33"/>
      <c r="AG51" s="33"/>
      <c r="AH51" s="33"/>
      <c r="AI51" s="33"/>
      <c r="AJ51" s="33"/>
      <c r="AK51" s="57"/>
      <c r="AL51" s="33"/>
      <c r="AM51" s="33"/>
      <c r="AN51" s="33"/>
      <c r="AO51" s="33"/>
      <c r="AP51" s="33"/>
      <c r="AQ51" s="33"/>
      <c r="AR51" s="33"/>
      <c r="AS51" s="33"/>
      <c r="AT51" s="33"/>
      <c r="AU51" s="33"/>
      <c r="AV51" s="33"/>
      <c r="AW51" s="33"/>
      <c r="AX51" s="33"/>
      <c r="AY51" s="33"/>
      <c r="AZ51" s="54"/>
      <c r="BA51" s="33"/>
      <c r="BB51" s="33"/>
      <c r="BC51" s="33"/>
      <c r="BD51" s="33"/>
      <c r="BE51" s="33"/>
      <c r="BF51" s="33"/>
      <c r="BG51" s="33"/>
      <c r="BH51" s="33"/>
      <c r="BI51" s="33"/>
      <c r="BJ51" s="33"/>
      <c r="BK51" s="33"/>
      <c r="BL51" s="33"/>
      <c r="BM51" s="33"/>
      <c r="BN51" s="33"/>
      <c r="BO51" s="33"/>
      <c r="BP51" s="55"/>
      <c r="BQ51" s="33"/>
    </row>
    <row r="52" spans="1:69" ht="12" customHeight="1" x14ac:dyDescent="0.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row>
    <row r="53" spans="1:69" ht="12" customHeight="1" x14ac:dyDescent="0.2">
      <c r="A53" s="16"/>
      <c r="B53" s="16"/>
      <c r="C53" s="16"/>
      <c r="D53" s="47" t="s">
        <v>80</v>
      </c>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row>
    <row r="54" spans="1:69" ht="12" customHeight="1" x14ac:dyDescent="0.2">
      <c r="A54" s="16"/>
      <c r="B54" s="16"/>
      <c r="C54" s="16"/>
      <c r="D54" s="16"/>
      <c r="E54" s="59"/>
      <c r="F54" s="33"/>
      <c r="G54" s="33"/>
      <c r="H54" s="33"/>
      <c r="I54" s="33"/>
      <c r="J54" s="33"/>
      <c r="K54" s="33"/>
      <c r="L54" s="33"/>
      <c r="M54" s="33"/>
      <c r="N54" s="33"/>
      <c r="O54" s="33"/>
      <c r="P54" s="33"/>
      <c r="Q54" s="33"/>
      <c r="R54" s="33"/>
      <c r="S54" s="33"/>
      <c r="T54" s="58"/>
      <c r="U54" s="33"/>
      <c r="V54" s="33"/>
      <c r="W54" s="33"/>
      <c r="X54" s="33"/>
      <c r="Y54" s="33"/>
      <c r="Z54" s="33"/>
      <c r="AA54" s="33"/>
      <c r="AB54" s="33"/>
      <c r="AC54" s="33"/>
      <c r="AD54" s="33"/>
      <c r="AE54" s="33"/>
      <c r="AF54" s="33"/>
      <c r="AG54" s="33"/>
      <c r="AH54" s="33"/>
      <c r="AI54" s="33"/>
      <c r="AJ54" s="33"/>
      <c r="AK54" s="56"/>
      <c r="AL54" s="33"/>
      <c r="AM54" s="33"/>
      <c r="AN54" s="33"/>
      <c r="AO54" s="33"/>
      <c r="AP54" s="33"/>
      <c r="AQ54" s="33"/>
      <c r="AR54" s="33"/>
      <c r="AS54" s="33"/>
      <c r="AT54" s="33"/>
      <c r="AU54" s="33"/>
      <c r="AV54" s="33"/>
      <c r="AW54" s="33"/>
      <c r="AX54" s="33"/>
      <c r="AY54" s="33"/>
      <c r="AZ54" s="55"/>
      <c r="BA54" s="33"/>
      <c r="BB54" s="33"/>
      <c r="BC54" s="33"/>
      <c r="BD54" s="33"/>
      <c r="BE54" s="33"/>
      <c r="BF54" s="33"/>
      <c r="BG54" s="33"/>
      <c r="BH54" s="33"/>
      <c r="BI54" s="33"/>
      <c r="BJ54" s="33"/>
      <c r="BK54" s="33"/>
      <c r="BL54" s="33"/>
      <c r="BM54" s="33"/>
      <c r="BN54" s="33"/>
      <c r="BO54" s="33"/>
      <c r="BP54" s="33"/>
      <c r="BQ54" s="56"/>
    </row>
    <row r="55" spans="1:69" ht="12" customHeight="1" x14ac:dyDescent="0.2">
      <c r="A55" s="16"/>
      <c r="B55" s="16"/>
      <c r="C55" s="16"/>
      <c r="D55" s="16"/>
      <c r="E55" s="59"/>
      <c r="F55" s="33"/>
      <c r="G55" s="33"/>
      <c r="H55" s="33"/>
      <c r="I55" s="33"/>
      <c r="J55" s="33"/>
      <c r="K55" s="33"/>
      <c r="L55" s="33"/>
      <c r="M55" s="33"/>
      <c r="N55" s="33"/>
      <c r="O55" s="33"/>
      <c r="P55" s="33"/>
      <c r="Q55" s="33"/>
      <c r="R55" s="33"/>
      <c r="S55" s="33"/>
      <c r="T55" s="58"/>
      <c r="U55" s="33"/>
      <c r="V55" s="33"/>
      <c r="W55" s="33"/>
      <c r="X55" s="33"/>
      <c r="Y55" s="33"/>
      <c r="Z55" s="33"/>
      <c r="AA55" s="33"/>
      <c r="AB55" s="33"/>
      <c r="AC55" s="33"/>
      <c r="AD55" s="33"/>
      <c r="AE55" s="33"/>
      <c r="AF55" s="33"/>
      <c r="AG55" s="33"/>
      <c r="AH55" s="33"/>
      <c r="AI55" s="33"/>
      <c r="AJ55" s="33"/>
      <c r="AK55" s="56"/>
      <c r="AL55" s="33"/>
      <c r="AM55" s="33"/>
      <c r="AN55" s="33"/>
      <c r="AO55" s="33"/>
      <c r="AP55" s="33"/>
      <c r="AQ55" s="33"/>
      <c r="AR55" s="33"/>
      <c r="AS55" s="33"/>
      <c r="AT55" s="33"/>
      <c r="AU55" s="33"/>
      <c r="AV55" s="33"/>
      <c r="AW55" s="33"/>
      <c r="AX55" s="33"/>
      <c r="AY55" s="33"/>
      <c r="AZ55" s="55"/>
      <c r="BA55" s="33"/>
      <c r="BB55" s="33"/>
      <c r="BC55" s="33"/>
      <c r="BD55" s="33"/>
      <c r="BE55" s="33"/>
      <c r="BF55" s="33"/>
      <c r="BG55" s="33"/>
      <c r="BH55" s="33"/>
      <c r="BI55" s="33"/>
      <c r="BJ55" s="33"/>
      <c r="BK55" s="33"/>
      <c r="BL55" s="33"/>
      <c r="BM55" s="33"/>
      <c r="BN55" s="33"/>
      <c r="BO55" s="33"/>
      <c r="BP55" s="33"/>
      <c r="BQ55" s="56"/>
    </row>
    <row r="56" spans="1:69" ht="12" customHeight="1" x14ac:dyDescent="0.2">
      <c r="A56" s="16"/>
      <c r="B56" s="16"/>
      <c r="C56" s="16"/>
      <c r="D56" s="16"/>
      <c r="E56" s="59"/>
      <c r="F56" s="33"/>
      <c r="G56" s="33"/>
      <c r="H56" s="33"/>
      <c r="I56" s="33"/>
      <c r="J56" s="33"/>
      <c r="K56" s="33"/>
      <c r="L56" s="33"/>
      <c r="M56" s="33"/>
      <c r="N56" s="33"/>
      <c r="O56" s="33"/>
      <c r="P56" s="33"/>
      <c r="Q56" s="33"/>
      <c r="R56" s="33"/>
      <c r="S56" s="33"/>
      <c r="T56" s="58"/>
      <c r="U56" s="33"/>
      <c r="V56" s="33"/>
      <c r="W56" s="33"/>
      <c r="X56" s="33"/>
      <c r="Y56" s="33"/>
      <c r="Z56" s="33"/>
      <c r="AA56" s="33"/>
      <c r="AB56" s="33"/>
      <c r="AC56" s="33"/>
      <c r="AD56" s="33"/>
      <c r="AE56" s="33"/>
      <c r="AF56" s="33"/>
      <c r="AG56" s="33"/>
      <c r="AH56" s="33"/>
      <c r="AI56" s="33"/>
      <c r="AJ56" s="33"/>
      <c r="AK56" s="56"/>
      <c r="AL56" s="33"/>
      <c r="AM56" s="33"/>
      <c r="AN56" s="33"/>
      <c r="AO56" s="33"/>
      <c r="AP56" s="33"/>
      <c r="AQ56" s="33"/>
      <c r="AR56" s="33"/>
      <c r="AS56" s="33"/>
      <c r="AT56" s="33"/>
      <c r="AU56" s="33"/>
      <c r="AV56" s="33"/>
      <c r="AW56" s="33"/>
      <c r="AX56" s="33"/>
      <c r="AY56" s="33"/>
      <c r="AZ56" s="55"/>
      <c r="BA56" s="33"/>
      <c r="BB56" s="33"/>
      <c r="BC56" s="33"/>
      <c r="BD56" s="33"/>
      <c r="BE56" s="33"/>
      <c r="BF56" s="33"/>
      <c r="BG56" s="33"/>
      <c r="BH56" s="33"/>
      <c r="BI56" s="33"/>
      <c r="BJ56" s="33"/>
      <c r="BK56" s="33"/>
      <c r="BL56" s="33"/>
      <c r="BM56" s="33"/>
      <c r="BN56" s="33"/>
      <c r="BO56" s="33"/>
      <c r="BP56" s="33"/>
      <c r="BQ56" s="56"/>
    </row>
    <row r="57" spans="1:69" ht="12" customHeight="1" x14ac:dyDescent="0.2">
      <c r="A57" s="16"/>
      <c r="B57" s="16"/>
      <c r="C57" s="16"/>
      <c r="D57" s="16"/>
      <c r="E57" s="59"/>
      <c r="F57" s="33"/>
      <c r="G57" s="33"/>
      <c r="H57" s="33"/>
      <c r="I57" s="33"/>
      <c r="J57" s="33"/>
      <c r="K57" s="33"/>
      <c r="L57" s="33"/>
      <c r="M57" s="33"/>
      <c r="N57" s="33"/>
      <c r="O57" s="33"/>
      <c r="P57" s="33"/>
      <c r="Q57" s="33"/>
      <c r="R57" s="33"/>
      <c r="S57" s="33"/>
      <c r="T57" s="58"/>
      <c r="U57" s="33"/>
      <c r="V57" s="33"/>
      <c r="W57" s="33"/>
      <c r="X57" s="33"/>
      <c r="Y57" s="33"/>
      <c r="Z57" s="33"/>
      <c r="AA57" s="33"/>
      <c r="AB57" s="33"/>
      <c r="AC57" s="33"/>
      <c r="AD57" s="33"/>
      <c r="AE57" s="33"/>
      <c r="AF57" s="33"/>
      <c r="AG57" s="33"/>
      <c r="AH57" s="33"/>
      <c r="AI57" s="33"/>
      <c r="AJ57" s="33"/>
      <c r="AK57" s="56"/>
      <c r="AL57" s="33"/>
      <c r="AM57" s="33"/>
      <c r="AN57" s="33"/>
      <c r="AO57" s="33"/>
      <c r="AP57" s="33"/>
      <c r="AQ57" s="33"/>
      <c r="AR57" s="33"/>
      <c r="AS57" s="33"/>
      <c r="AT57" s="33"/>
      <c r="AU57" s="33"/>
      <c r="AV57" s="33"/>
      <c r="AW57" s="33"/>
      <c r="AX57" s="33"/>
      <c r="AY57" s="33"/>
      <c r="AZ57" s="55"/>
      <c r="BA57" s="33"/>
      <c r="BB57" s="33"/>
      <c r="BC57" s="33"/>
      <c r="BD57" s="33"/>
      <c r="BE57" s="33"/>
      <c r="BF57" s="33"/>
      <c r="BG57" s="33"/>
      <c r="BH57" s="33"/>
      <c r="BI57" s="33"/>
      <c r="BJ57" s="33"/>
      <c r="BK57" s="33"/>
      <c r="BL57" s="33"/>
      <c r="BM57" s="33"/>
      <c r="BN57" s="33"/>
      <c r="BO57" s="33"/>
      <c r="BP57" s="33"/>
      <c r="BQ57" s="56"/>
    </row>
    <row r="58" spans="1:69" ht="12" customHeight="1" x14ac:dyDescent="0.2">
      <c r="A58" s="16"/>
      <c r="B58" s="16"/>
      <c r="C58" s="16"/>
      <c r="D58" s="16"/>
      <c r="E58" s="59"/>
      <c r="F58" s="33"/>
      <c r="G58" s="33"/>
      <c r="H58" s="33"/>
      <c r="I58" s="33"/>
      <c r="J58" s="33"/>
      <c r="K58" s="33"/>
      <c r="L58" s="33"/>
      <c r="M58" s="33"/>
      <c r="N58" s="33"/>
      <c r="O58" s="33"/>
      <c r="P58" s="33"/>
      <c r="Q58" s="33"/>
      <c r="R58" s="33"/>
      <c r="S58" s="33"/>
      <c r="T58" s="58"/>
      <c r="U58" s="33"/>
      <c r="V58" s="33"/>
      <c r="W58" s="33"/>
      <c r="X58" s="33"/>
      <c r="Y58" s="33"/>
      <c r="Z58" s="33"/>
      <c r="AA58" s="33"/>
      <c r="AB58" s="33"/>
      <c r="AC58" s="33"/>
      <c r="AD58" s="33"/>
      <c r="AE58" s="33"/>
      <c r="AF58" s="33"/>
      <c r="AG58" s="33"/>
      <c r="AH58" s="33"/>
      <c r="AI58" s="33"/>
      <c r="AJ58" s="33"/>
      <c r="AK58" s="56"/>
      <c r="AL58" s="33"/>
      <c r="AM58" s="33"/>
      <c r="AN58" s="33"/>
      <c r="AO58" s="33"/>
      <c r="AP58" s="33"/>
      <c r="AQ58" s="33"/>
      <c r="AR58" s="33"/>
      <c r="AS58" s="33"/>
      <c r="AT58" s="33"/>
      <c r="AU58" s="33"/>
      <c r="AV58" s="33"/>
      <c r="AW58" s="33"/>
      <c r="AX58" s="33"/>
      <c r="AY58" s="33"/>
      <c r="AZ58" s="55"/>
      <c r="BA58" s="33"/>
      <c r="BB58" s="33"/>
      <c r="BC58" s="33"/>
      <c r="BD58" s="33"/>
      <c r="BE58" s="33"/>
      <c r="BF58" s="33"/>
      <c r="BG58" s="33"/>
      <c r="BH58" s="33"/>
      <c r="BI58" s="33"/>
      <c r="BJ58" s="33"/>
      <c r="BK58" s="33"/>
      <c r="BL58" s="33"/>
      <c r="BM58" s="33"/>
      <c r="BN58" s="33"/>
      <c r="BO58" s="33"/>
      <c r="BP58" s="33"/>
      <c r="BQ58" s="56"/>
    </row>
    <row r="59" spans="1:69" ht="12" customHeight="1" x14ac:dyDescent="0.2">
      <c r="A59" s="16"/>
      <c r="B59" s="16"/>
      <c r="C59" s="16"/>
      <c r="D59" s="16"/>
      <c r="E59" s="59"/>
      <c r="F59" s="33"/>
      <c r="G59" s="33"/>
      <c r="H59" s="33"/>
      <c r="I59" s="33"/>
      <c r="J59" s="33"/>
      <c r="K59" s="33"/>
      <c r="L59" s="33"/>
      <c r="M59" s="33"/>
      <c r="N59" s="33"/>
      <c r="O59" s="33"/>
      <c r="P59" s="33"/>
      <c r="Q59" s="33"/>
      <c r="R59" s="33"/>
      <c r="S59" s="33"/>
      <c r="T59" s="58"/>
      <c r="U59" s="33"/>
      <c r="V59" s="33"/>
      <c r="W59" s="33"/>
      <c r="X59" s="33"/>
      <c r="Y59" s="33"/>
      <c r="Z59" s="33"/>
      <c r="AA59" s="33"/>
      <c r="AB59" s="33"/>
      <c r="AC59" s="33"/>
      <c r="AD59" s="33"/>
      <c r="AE59" s="33"/>
      <c r="AF59" s="33"/>
      <c r="AG59" s="33"/>
      <c r="AH59" s="33"/>
      <c r="AI59" s="33"/>
      <c r="AJ59" s="33"/>
      <c r="AK59" s="56"/>
      <c r="AL59" s="33"/>
      <c r="AM59" s="33"/>
      <c r="AN59" s="33"/>
      <c r="AO59" s="33"/>
      <c r="AP59" s="33"/>
      <c r="AQ59" s="33"/>
      <c r="AR59" s="33"/>
      <c r="AS59" s="33"/>
      <c r="AT59" s="33"/>
      <c r="AU59" s="33"/>
      <c r="AV59" s="33"/>
      <c r="AW59" s="33"/>
      <c r="AX59" s="33"/>
      <c r="AY59" s="33"/>
      <c r="AZ59" s="55"/>
      <c r="BA59" s="33"/>
      <c r="BB59" s="33"/>
      <c r="BC59" s="33"/>
      <c r="BD59" s="33"/>
      <c r="BE59" s="33"/>
      <c r="BF59" s="33"/>
      <c r="BG59" s="33"/>
      <c r="BH59" s="33"/>
      <c r="BI59" s="33"/>
      <c r="BJ59" s="33"/>
      <c r="BK59" s="33"/>
      <c r="BL59" s="33"/>
      <c r="BM59" s="33"/>
      <c r="BN59" s="33"/>
      <c r="BO59" s="33"/>
      <c r="BP59" s="33"/>
      <c r="BQ59" s="56"/>
    </row>
    <row r="60" spans="1:69" ht="12" customHeight="1" x14ac:dyDescent="0.2">
      <c r="A60" s="16"/>
      <c r="B60" s="16"/>
      <c r="C60" s="16"/>
      <c r="D60" s="16"/>
      <c r="E60" s="59"/>
      <c r="F60" s="33"/>
      <c r="G60" s="33"/>
      <c r="H60" s="33"/>
      <c r="I60" s="33"/>
      <c r="J60" s="33"/>
      <c r="K60" s="33"/>
      <c r="L60" s="33"/>
      <c r="M60" s="33"/>
      <c r="N60" s="33"/>
      <c r="O60" s="33"/>
      <c r="P60" s="33"/>
      <c r="Q60" s="33"/>
      <c r="R60" s="33"/>
      <c r="S60" s="33"/>
      <c r="T60" s="58"/>
      <c r="U60" s="33"/>
      <c r="V60" s="33"/>
      <c r="W60" s="33"/>
      <c r="X60" s="33"/>
      <c r="Y60" s="33"/>
      <c r="Z60" s="33"/>
      <c r="AA60" s="33"/>
      <c r="AB60" s="33"/>
      <c r="AC60" s="33"/>
      <c r="AD60" s="33"/>
      <c r="AE60" s="33"/>
      <c r="AF60" s="33"/>
      <c r="AG60" s="33"/>
      <c r="AH60" s="33"/>
      <c r="AI60" s="33"/>
      <c r="AJ60" s="33"/>
      <c r="AK60" s="56"/>
      <c r="AL60" s="33"/>
      <c r="AM60" s="33"/>
      <c r="AN60" s="33"/>
      <c r="AO60" s="33"/>
      <c r="AP60" s="33"/>
      <c r="AQ60" s="33"/>
      <c r="AR60" s="33"/>
      <c r="AS60" s="33"/>
      <c r="AT60" s="33"/>
      <c r="AU60" s="33"/>
      <c r="AV60" s="33"/>
      <c r="AW60" s="33"/>
      <c r="AX60" s="33"/>
      <c r="AY60" s="33"/>
      <c r="AZ60" s="55"/>
      <c r="BA60" s="33"/>
      <c r="BB60" s="33"/>
      <c r="BC60" s="33"/>
      <c r="BD60" s="33"/>
      <c r="BE60" s="33"/>
      <c r="BF60" s="33"/>
      <c r="BG60" s="33"/>
      <c r="BH60" s="33"/>
      <c r="BI60" s="33"/>
      <c r="BJ60" s="33"/>
      <c r="BK60" s="33"/>
      <c r="BL60" s="33"/>
      <c r="BM60" s="33"/>
      <c r="BN60" s="33"/>
      <c r="BO60" s="33"/>
      <c r="BP60" s="33"/>
      <c r="BQ60" s="56"/>
    </row>
    <row r="61" spans="1:69" ht="12" customHeight="1" x14ac:dyDescent="0.2">
      <c r="A61" s="16"/>
      <c r="B61" s="16"/>
      <c r="C61" s="16"/>
      <c r="D61" s="16"/>
      <c r="E61" s="59"/>
      <c r="F61" s="33"/>
      <c r="G61" s="33"/>
      <c r="H61" s="33"/>
      <c r="I61" s="33"/>
      <c r="J61" s="33"/>
      <c r="K61" s="33"/>
      <c r="L61" s="33"/>
      <c r="M61" s="33"/>
      <c r="N61" s="33"/>
      <c r="O61" s="33"/>
      <c r="P61" s="33"/>
      <c r="Q61" s="33"/>
      <c r="R61" s="33"/>
      <c r="S61" s="33"/>
      <c r="T61" s="58"/>
      <c r="U61" s="33"/>
      <c r="V61" s="33"/>
      <c r="W61" s="33"/>
      <c r="X61" s="33"/>
      <c r="Y61" s="33"/>
      <c r="Z61" s="33"/>
      <c r="AA61" s="33"/>
      <c r="AB61" s="33"/>
      <c r="AC61" s="33"/>
      <c r="AD61" s="33"/>
      <c r="AE61" s="33"/>
      <c r="AF61" s="33"/>
      <c r="AG61" s="33"/>
      <c r="AH61" s="33"/>
      <c r="AI61" s="33"/>
      <c r="AJ61" s="33"/>
      <c r="AK61" s="56"/>
      <c r="AL61" s="33"/>
      <c r="AM61" s="33"/>
      <c r="AN61" s="33"/>
      <c r="AO61" s="33"/>
      <c r="AP61" s="33"/>
      <c r="AQ61" s="33"/>
      <c r="AR61" s="33"/>
      <c r="AS61" s="33"/>
      <c r="AT61" s="33"/>
      <c r="AU61" s="33"/>
      <c r="AV61" s="33"/>
      <c r="AW61" s="33"/>
      <c r="AX61" s="33"/>
      <c r="AY61" s="33"/>
      <c r="AZ61" s="55"/>
      <c r="BA61" s="33"/>
      <c r="BB61" s="33"/>
      <c r="BC61" s="33"/>
      <c r="BD61" s="33"/>
      <c r="BE61" s="33"/>
      <c r="BF61" s="33"/>
      <c r="BG61" s="33"/>
      <c r="BH61" s="33"/>
      <c r="BI61" s="33"/>
      <c r="BJ61" s="33"/>
      <c r="BK61" s="33"/>
      <c r="BL61" s="33"/>
      <c r="BM61" s="33"/>
      <c r="BN61" s="33"/>
      <c r="BO61" s="33"/>
      <c r="BP61" s="33"/>
      <c r="BQ61" s="56"/>
    </row>
    <row r="62" spans="1:69" ht="12" customHeight="1" x14ac:dyDescent="0.2">
      <c r="A62" s="16"/>
      <c r="B62" s="16"/>
      <c r="C62" s="16"/>
      <c r="D62" s="16"/>
      <c r="E62" s="59"/>
      <c r="F62" s="33"/>
      <c r="G62" s="33"/>
      <c r="H62" s="33"/>
      <c r="I62" s="33"/>
      <c r="J62" s="33"/>
      <c r="K62" s="33"/>
      <c r="L62" s="33"/>
      <c r="M62" s="33"/>
      <c r="N62" s="33"/>
      <c r="O62" s="33"/>
      <c r="P62" s="33"/>
      <c r="Q62" s="33"/>
      <c r="R62" s="33"/>
      <c r="S62" s="33"/>
      <c r="T62" s="58"/>
      <c r="U62" s="33"/>
      <c r="V62" s="33"/>
      <c r="W62" s="33"/>
      <c r="X62" s="33"/>
      <c r="Y62" s="33"/>
      <c r="Z62" s="33"/>
      <c r="AA62" s="33"/>
      <c r="AB62" s="33"/>
      <c r="AC62" s="33"/>
      <c r="AD62" s="33"/>
      <c r="AE62" s="33"/>
      <c r="AF62" s="33"/>
      <c r="AG62" s="33"/>
      <c r="AH62" s="33"/>
      <c r="AI62" s="33"/>
      <c r="AJ62" s="33"/>
      <c r="AK62" s="56"/>
      <c r="AL62" s="33"/>
      <c r="AM62" s="33"/>
      <c r="AN62" s="33"/>
      <c r="AO62" s="33"/>
      <c r="AP62" s="33"/>
      <c r="AQ62" s="33"/>
      <c r="AR62" s="33"/>
      <c r="AS62" s="33"/>
      <c r="AT62" s="33"/>
      <c r="AU62" s="33"/>
      <c r="AV62" s="33"/>
      <c r="AW62" s="33"/>
      <c r="AX62" s="33"/>
      <c r="AY62" s="33"/>
      <c r="AZ62" s="55"/>
      <c r="BA62" s="33"/>
      <c r="BB62" s="33"/>
      <c r="BC62" s="33"/>
      <c r="BD62" s="33"/>
      <c r="BE62" s="33"/>
      <c r="BF62" s="33"/>
      <c r="BG62" s="33"/>
      <c r="BH62" s="33"/>
      <c r="BI62" s="33"/>
      <c r="BJ62" s="33"/>
      <c r="BK62" s="33"/>
      <c r="BL62" s="33"/>
      <c r="BM62" s="33"/>
      <c r="BN62" s="33"/>
      <c r="BO62" s="33"/>
      <c r="BP62" s="33"/>
      <c r="BQ62" s="56"/>
    </row>
    <row r="63" spans="1:69" ht="12" customHeight="1" x14ac:dyDescent="0.2">
      <c r="A63" s="16"/>
      <c r="B63" s="16"/>
      <c r="C63" s="16"/>
      <c r="D63" s="16"/>
      <c r="E63" s="59"/>
      <c r="F63" s="33"/>
      <c r="G63" s="33"/>
      <c r="H63" s="33"/>
      <c r="I63" s="33"/>
      <c r="J63" s="33"/>
      <c r="K63" s="33"/>
      <c r="L63" s="33"/>
      <c r="M63" s="33"/>
      <c r="N63" s="33"/>
      <c r="O63" s="33"/>
      <c r="P63" s="33"/>
      <c r="Q63" s="33"/>
      <c r="R63" s="33"/>
      <c r="S63" s="33"/>
      <c r="T63" s="58"/>
      <c r="U63" s="33"/>
      <c r="V63" s="33"/>
      <c r="W63" s="33"/>
      <c r="X63" s="33"/>
      <c r="Y63" s="33"/>
      <c r="Z63" s="33"/>
      <c r="AA63" s="33"/>
      <c r="AB63" s="33"/>
      <c r="AC63" s="33"/>
      <c r="AD63" s="33"/>
      <c r="AE63" s="33"/>
      <c r="AF63" s="33"/>
      <c r="AG63" s="33"/>
      <c r="AH63" s="33"/>
      <c r="AI63" s="33"/>
      <c r="AJ63" s="33"/>
      <c r="AK63" s="56"/>
      <c r="AL63" s="33"/>
      <c r="AM63" s="33"/>
      <c r="AN63" s="33"/>
      <c r="AO63" s="33"/>
      <c r="AP63" s="33"/>
      <c r="AQ63" s="33"/>
      <c r="AR63" s="33"/>
      <c r="AS63" s="33"/>
      <c r="AT63" s="33"/>
      <c r="AU63" s="33"/>
      <c r="AV63" s="33"/>
      <c r="AW63" s="33"/>
      <c r="AX63" s="33"/>
      <c r="AY63" s="33"/>
      <c r="AZ63" s="55"/>
      <c r="BA63" s="33"/>
      <c r="BB63" s="33"/>
      <c r="BC63" s="33"/>
      <c r="BD63" s="33"/>
      <c r="BE63" s="33"/>
      <c r="BF63" s="33"/>
      <c r="BG63" s="33"/>
      <c r="BH63" s="33"/>
      <c r="BI63" s="33"/>
      <c r="BJ63" s="33"/>
      <c r="BK63" s="33"/>
      <c r="BL63" s="33"/>
      <c r="BM63" s="33"/>
      <c r="BN63" s="33"/>
      <c r="BO63" s="33"/>
      <c r="BP63" s="33"/>
      <c r="BQ63" s="56"/>
    </row>
    <row r="64" spans="1:69" ht="12" customHeight="1" x14ac:dyDescent="0.2">
      <c r="A64" s="16"/>
      <c r="B64" s="16"/>
      <c r="C64" s="16"/>
      <c r="D64" s="16"/>
      <c r="E64" s="59"/>
      <c r="F64" s="33"/>
      <c r="G64" s="33"/>
      <c r="H64" s="33"/>
      <c r="I64" s="33"/>
      <c r="J64" s="33"/>
      <c r="K64" s="33"/>
      <c r="L64" s="33"/>
      <c r="M64" s="33"/>
      <c r="N64" s="33"/>
      <c r="O64" s="33"/>
      <c r="P64" s="33"/>
      <c r="Q64" s="33"/>
      <c r="R64" s="33"/>
      <c r="S64" s="33"/>
      <c r="T64" s="58"/>
      <c r="U64" s="33"/>
      <c r="V64" s="33"/>
      <c r="W64" s="33"/>
      <c r="X64" s="33"/>
      <c r="Y64" s="33"/>
      <c r="Z64" s="33"/>
      <c r="AA64" s="33"/>
      <c r="AB64" s="33"/>
      <c r="AC64" s="33"/>
      <c r="AD64" s="33"/>
      <c r="AE64" s="33"/>
      <c r="AF64" s="33"/>
      <c r="AG64" s="33"/>
      <c r="AH64" s="33"/>
      <c r="AI64" s="33"/>
      <c r="AJ64" s="33"/>
      <c r="AK64" s="56"/>
      <c r="AL64" s="33"/>
      <c r="AM64" s="33"/>
      <c r="AN64" s="33"/>
      <c r="AO64" s="33"/>
      <c r="AP64" s="33"/>
      <c r="AQ64" s="33"/>
      <c r="AR64" s="33"/>
      <c r="AS64" s="33"/>
      <c r="AT64" s="33"/>
      <c r="AU64" s="33"/>
      <c r="AV64" s="33"/>
      <c r="AW64" s="33"/>
      <c r="AX64" s="33"/>
      <c r="AY64" s="33"/>
      <c r="AZ64" s="55"/>
      <c r="BA64" s="33"/>
      <c r="BB64" s="33"/>
      <c r="BC64" s="33"/>
      <c r="BD64" s="33"/>
      <c r="BE64" s="33"/>
      <c r="BF64" s="33"/>
      <c r="BG64" s="33"/>
      <c r="BH64" s="33"/>
      <c r="BI64" s="33"/>
      <c r="BJ64" s="33"/>
      <c r="BK64" s="33"/>
      <c r="BL64" s="33"/>
      <c r="BM64" s="33"/>
      <c r="BN64" s="33"/>
      <c r="BO64" s="33"/>
      <c r="BP64" s="33"/>
      <c r="BQ64" s="56"/>
    </row>
    <row r="65" spans="1:69" ht="12" customHeight="1" x14ac:dyDescent="0.2">
      <c r="A65" s="16"/>
      <c r="B65" s="16"/>
      <c r="C65" s="16"/>
      <c r="D65" s="16"/>
      <c r="E65" s="59"/>
      <c r="F65" s="33"/>
      <c r="G65" s="33"/>
      <c r="H65" s="33"/>
      <c r="I65" s="33"/>
      <c r="J65" s="33"/>
      <c r="K65" s="33"/>
      <c r="L65" s="33"/>
      <c r="M65" s="33"/>
      <c r="N65" s="33"/>
      <c r="O65" s="33"/>
      <c r="P65" s="33"/>
      <c r="Q65" s="33"/>
      <c r="R65" s="33"/>
      <c r="S65" s="33"/>
      <c r="T65" s="58"/>
      <c r="U65" s="33"/>
      <c r="V65" s="33"/>
      <c r="W65" s="33"/>
      <c r="X65" s="33"/>
      <c r="Y65" s="33"/>
      <c r="Z65" s="33"/>
      <c r="AA65" s="33"/>
      <c r="AB65" s="33"/>
      <c r="AC65" s="33"/>
      <c r="AD65" s="33"/>
      <c r="AE65" s="33"/>
      <c r="AF65" s="33"/>
      <c r="AG65" s="33"/>
      <c r="AH65" s="33"/>
      <c r="AI65" s="33"/>
      <c r="AJ65" s="33"/>
      <c r="AK65" s="56"/>
      <c r="AL65" s="33"/>
      <c r="AM65" s="33"/>
      <c r="AN65" s="33"/>
      <c r="AO65" s="33"/>
      <c r="AP65" s="33"/>
      <c r="AQ65" s="33"/>
      <c r="AR65" s="33"/>
      <c r="AS65" s="33"/>
      <c r="AT65" s="33"/>
      <c r="AU65" s="33"/>
      <c r="AV65" s="33"/>
      <c r="AW65" s="33"/>
      <c r="AX65" s="33"/>
      <c r="AY65" s="33"/>
      <c r="AZ65" s="55"/>
      <c r="BA65" s="33"/>
      <c r="BB65" s="33"/>
      <c r="BC65" s="33"/>
      <c r="BD65" s="33"/>
      <c r="BE65" s="33"/>
      <c r="BF65" s="33"/>
      <c r="BG65" s="33"/>
      <c r="BH65" s="33"/>
      <c r="BI65" s="33"/>
      <c r="BJ65" s="33"/>
      <c r="BK65" s="33"/>
      <c r="BL65" s="33"/>
      <c r="BM65" s="33"/>
      <c r="BN65" s="33"/>
      <c r="BO65" s="33"/>
      <c r="BP65" s="33"/>
      <c r="BQ65" s="56"/>
    </row>
    <row r="66" spans="1:69" ht="12" customHeight="1" x14ac:dyDescent="0.2">
      <c r="A66" s="16"/>
      <c r="B66" s="16"/>
      <c r="C66" s="16"/>
      <c r="D66" s="16"/>
      <c r="E66" s="59"/>
      <c r="F66" s="33"/>
      <c r="G66" s="33"/>
      <c r="H66" s="33"/>
      <c r="I66" s="33"/>
      <c r="J66" s="33"/>
      <c r="K66" s="33"/>
      <c r="L66" s="33"/>
      <c r="M66" s="33"/>
      <c r="N66" s="33"/>
      <c r="O66" s="33"/>
      <c r="P66" s="33"/>
      <c r="Q66" s="33"/>
      <c r="R66" s="33"/>
      <c r="S66" s="33"/>
      <c r="T66" s="58"/>
      <c r="U66" s="16"/>
      <c r="V66" s="16"/>
      <c r="W66" s="16"/>
      <c r="X66" s="16"/>
      <c r="Y66" s="16"/>
      <c r="Z66" s="16"/>
      <c r="AA66" s="16"/>
      <c r="AB66" s="16"/>
      <c r="AC66" s="16"/>
      <c r="AD66" s="16"/>
      <c r="AE66" s="16"/>
      <c r="AF66" s="16"/>
      <c r="AG66" s="16"/>
      <c r="AH66" s="16"/>
      <c r="AI66" s="16"/>
      <c r="AJ66" s="16"/>
      <c r="AK66" s="56"/>
      <c r="AL66" s="33"/>
      <c r="AM66" s="33"/>
      <c r="AN66" s="33"/>
      <c r="AO66" s="33"/>
      <c r="AP66" s="33"/>
      <c r="AQ66" s="33"/>
      <c r="AR66" s="33"/>
      <c r="AS66" s="33"/>
      <c r="AT66" s="33"/>
      <c r="AU66" s="33"/>
      <c r="AV66" s="33"/>
      <c r="AW66" s="33"/>
      <c r="AX66" s="33"/>
      <c r="AY66" s="33"/>
      <c r="AZ66" s="55"/>
      <c r="BA66" s="16"/>
      <c r="BB66" s="16"/>
      <c r="BC66" s="16"/>
      <c r="BD66" s="16"/>
      <c r="BE66" s="16"/>
      <c r="BF66" s="16"/>
      <c r="BG66" s="16"/>
      <c r="BH66" s="16"/>
      <c r="BI66" s="16"/>
      <c r="BJ66" s="16"/>
      <c r="BK66" s="16"/>
      <c r="BL66" s="16"/>
      <c r="BM66" s="16"/>
      <c r="BN66" s="16"/>
      <c r="BO66" s="16"/>
      <c r="BP66" s="16"/>
      <c r="BQ66" s="56"/>
    </row>
    <row r="67" spans="1:69" ht="12" customHeight="1" x14ac:dyDescent="0.2">
      <c r="A67" s="16"/>
      <c r="B67" s="16"/>
      <c r="C67" s="16"/>
      <c r="D67" s="16"/>
      <c r="E67" s="59"/>
      <c r="F67" s="33"/>
      <c r="G67" s="33"/>
      <c r="H67" s="33"/>
      <c r="I67" s="33"/>
      <c r="J67" s="33"/>
      <c r="K67" s="33"/>
      <c r="L67" s="33"/>
      <c r="M67" s="33"/>
      <c r="N67" s="33"/>
      <c r="O67" s="33"/>
      <c r="P67" s="33"/>
      <c r="Q67" s="33"/>
      <c r="R67" s="33"/>
      <c r="S67" s="33"/>
      <c r="T67" s="58"/>
      <c r="U67" s="16"/>
      <c r="V67" s="16"/>
      <c r="W67" s="16"/>
      <c r="X67" s="16"/>
      <c r="Y67" s="16"/>
      <c r="Z67" s="16"/>
      <c r="AA67" s="16"/>
      <c r="AB67" s="16"/>
      <c r="AC67" s="16"/>
      <c r="AD67" s="16"/>
      <c r="AE67" s="16"/>
      <c r="AF67" s="16"/>
      <c r="AG67" s="16"/>
      <c r="AH67" s="16"/>
      <c r="AI67" s="16"/>
      <c r="AJ67" s="16"/>
      <c r="AK67" s="56"/>
      <c r="AL67" s="33"/>
      <c r="AM67" s="33"/>
      <c r="AN67" s="33"/>
      <c r="AO67" s="33"/>
      <c r="AP67" s="33"/>
      <c r="AQ67" s="33"/>
      <c r="AR67" s="33"/>
      <c r="AS67" s="33"/>
      <c r="AT67" s="33"/>
      <c r="AU67" s="33"/>
      <c r="AV67" s="33"/>
      <c r="AW67" s="33"/>
      <c r="AX67" s="33"/>
      <c r="AY67" s="33"/>
      <c r="AZ67" s="55"/>
      <c r="BA67" s="16"/>
      <c r="BB67" s="16"/>
      <c r="BC67" s="16"/>
      <c r="BD67" s="16"/>
      <c r="BE67" s="16"/>
      <c r="BF67" s="16"/>
      <c r="BG67" s="16"/>
      <c r="BH67" s="16"/>
      <c r="BI67" s="16"/>
      <c r="BJ67" s="16"/>
      <c r="BK67" s="16"/>
      <c r="BL67" s="16"/>
      <c r="BM67" s="16"/>
      <c r="BN67" s="16"/>
      <c r="BO67" s="16"/>
      <c r="BP67" s="16"/>
      <c r="BQ67" s="56"/>
    </row>
    <row r="68" spans="1:69" ht="12" customHeight="1" x14ac:dyDescent="0.2">
      <c r="A68" s="16"/>
      <c r="B68" s="16"/>
      <c r="C68" s="16"/>
      <c r="D68" s="16"/>
      <c r="E68" s="59"/>
      <c r="F68" s="33"/>
      <c r="G68" s="33"/>
      <c r="H68" s="33"/>
      <c r="I68" s="33"/>
      <c r="J68" s="33"/>
      <c r="K68" s="33"/>
      <c r="L68" s="33"/>
      <c r="M68" s="33"/>
      <c r="N68" s="33"/>
      <c r="O68" s="33"/>
      <c r="P68" s="33"/>
      <c r="Q68" s="33"/>
      <c r="R68" s="33"/>
      <c r="S68" s="33"/>
      <c r="T68" s="58"/>
      <c r="U68" s="16"/>
      <c r="V68" s="16"/>
      <c r="W68" s="16"/>
      <c r="X68" s="16"/>
      <c r="Y68" s="16"/>
      <c r="Z68" s="16"/>
      <c r="AA68" s="16"/>
      <c r="AB68" s="16"/>
      <c r="AC68" s="16"/>
      <c r="AD68" s="16"/>
      <c r="AE68" s="16"/>
      <c r="AF68" s="16"/>
      <c r="AG68" s="16"/>
      <c r="AH68" s="16"/>
      <c r="AI68" s="16"/>
      <c r="AJ68" s="16"/>
      <c r="AK68" s="56"/>
      <c r="AL68" s="33"/>
      <c r="AM68" s="33"/>
      <c r="AN68" s="33"/>
      <c r="AO68" s="33"/>
      <c r="AP68" s="33"/>
      <c r="AQ68" s="33"/>
      <c r="AR68" s="33"/>
      <c r="AS68" s="33"/>
      <c r="AT68" s="33"/>
      <c r="AU68" s="33"/>
      <c r="AV68" s="33"/>
      <c r="AW68" s="33"/>
      <c r="AX68" s="33"/>
      <c r="AY68" s="33"/>
      <c r="AZ68" s="55"/>
      <c r="BA68" s="16"/>
      <c r="BB68" s="16"/>
      <c r="BC68" s="16"/>
      <c r="BD68" s="16"/>
      <c r="BE68" s="16"/>
      <c r="BF68" s="16"/>
      <c r="BG68" s="16"/>
      <c r="BH68" s="16"/>
      <c r="BI68" s="16"/>
      <c r="BJ68" s="16"/>
      <c r="BK68" s="16"/>
      <c r="BL68" s="16"/>
      <c r="BM68" s="16"/>
      <c r="BN68" s="16"/>
      <c r="BO68" s="16"/>
      <c r="BP68" s="16"/>
      <c r="BQ68" s="56"/>
    </row>
    <row r="69" spans="1:69" ht="12" customHeight="1" x14ac:dyDescent="0.2">
      <c r="A69" s="16"/>
      <c r="B69" s="16"/>
      <c r="C69" s="16"/>
      <c r="D69" s="16"/>
      <c r="E69" s="59"/>
      <c r="F69" s="33"/>
      <c r="G69" s="33"/>
      <c r="H69" s="33"/>
      <c r="I69" s="33"/>
      <c r="J69" s="33"/>
      <c r="K69" s="33"/>
      <c r="L69" s="33"/>
      <c r="M69" s="33"/>
      <c r="N69" s="33"/>
      <c r="O69" s="33"/>
      <c r="P69" s="33"/>
      <c r="Q69" s="33"/>
      <c r="R69" s="33"/>
      <c r="S69" s="33"/>
      <c r="T69" s="58"/>
      <c r="U69" s="16"/>
      <c r="V69" s="16"/>
      <c r="W69" s="16"/>
      <c r="X69" s="16"/>
      <c r="Y69" s="16"/>
      <c r="Z69" s="16"/>
      <c r="AA69" s="16"/>
      <c r="AB69" s="16"/>
      <c r="AC69" s="16"/>
      <c r="AD69" s="16"/>
      <c r="AE69" s="16"/>
      <c r="AF69" s="16"/>
      <c r="AG69" s="16"/>
      <c r="AH69" s="16"/>
      <c r="AI69" s="16"/>
      <c r="AJ69" s="16"/>
      <c r="AK69" s="56"/>
      <c r="AL69" s="33"/>
      <c r="AM69" s="33"/>
      <c r="AN69" s="33"/>
      <c r="AO69" s="33"/>
      <c r="AP69" s="33"/>
      <c r="AQ69" s="33"/>
      <c r="AR69" s="33"/>
      <c r="AS69" s="33"/>
      <c r="AT69" s="33"/>
      <c r="AU69" s="33"/>
      <c r="AV69" s="33"/>
      <c r="AW69" s="33"/>
      <c r="AX69" s="33"/>
      <c r="AY69" s="33"/>
      <c r="AZ69" s="55"/>
      <c r="BA69" s="16"/>
      <c r="BB69" s="16"/>
      <c r="BC69" s="16"/>
      <c r="BD69" s="16"/>
      <c r="BE69" s="16"/>
      <c r="BF69" s="16"/>
      <c r="BG69" s="16"/>
      <c r="BH69" s="16"/>
      <c r="BI69" s="16"/>
      <c r="BJ69" s="16"/>
      <c r="BK69" s="16"/>
      <c r="BL69" s="16"/>
      <c r="BM69" s="16"/>
      <c r="BN69" s="16"/>
      <c r="BO69" s="16"/>
      <c r="BP69" s="16"/>
      <c r="BQ69" s="56"/>
    </row>
    <row r="70" spans="1:69" ht="12" customHeight="1" x14ac:dyDescent="0.2">
      <c r="A70" s="16"/>
      <c r="B70" s="16"/>
      <c r="C70" s="16"/>
      <c r="D70" s="16"/>
      <c r="E70" s="59"/>
      <c r="F70" s="33"/>
      <c r="G70" s="33"/>
      <c r="H70" s="33"/>
      <c r="I70" s="33"/>
      <c r="J70" s="33"/>
      <c r="K70" s="33"/>
      <c r="L70" s="33"/>
      <c r="M70" s="33"/>
      <c r="N70" s="33"/>
      <c r="O70" s="33"/>
      <c r="P70" s="33"/>
      <c r="Q70" s="33"/>
      <c r="R70" s="33"/>
      <c r="S70" s="33"/>
      <c r="T70" s="58"/>
      <c r="U70" s="16"/>
      <c r="V70" s="16"/>
      <c r="W70" s="16"/>
      <c r="X70" s="16"/>
      <c r="Y70" s="16"/>
      <c r="Z70" s="16"/>
      <c r="AA70" s="16"/>
      <c r="AB70" s="16"/>
      <c r="AC70" s="16"/>
      <c r="AD70" s="16"/>
      <c r="AE70" s="16"/>
      <c r="AF70" s="16"/>
      <c r="AG70" s="16"/>
      <c r="AH70" s="16"/>
      <c r="AI70" s="16"/>
      <c r="AJ70" s="16"/>
      <c r="AK70" s="56"/>
      <c r="AL70" s="33"/>
      <c r="AM70" s="33"/>
      <c r="AN70" s="33"/>
      <c r="AO70" s="33"/>
      <c r="AP70" s="33"/>
      <c r="AQ70" s="33"/>
      <c r="AR70" s="33"/>
      <c r="AS70" s="33"/>
      <c r="AT70" s="33"/>
      <c r="AU70" s="33"/>
      <c r="AV70" s="33"/>
      <c r="AW70" s="33"/>
      <c r="AX70" s="33"/>
      <c r="AY70" s="33"/>
      <c r="AZ70" s="55"/>
      <c r="BA70" s="16"/>
      <c r="BB70" s="16"/>
      <c r="BC70" s="16"/>
      <c r="BD70" s="16"/>
      <c r="BE70" s="16"/>
      <c r="BF70" s="16"/>
      <c r="BG70" s="16"/>
      <c r="BH70" s="16"/>
      <c r="BI70" s="16"/>
      <c r="BJ70" s="16"/>
      <c r="BK70" s="16"/>
      <c r="BL70" s="16"/>
      <c r="BM70" s="16"/>
      <c r="BN70" s="16"/>
      <c r="BO70" s="16"/>
      <c r="BP70" s="16"/>
      <c r="BQ70" s="56"/>
    </row>
    <row r="71" spans="1:69" ht="12" customHeight="1" x14ac:dyDescent="0.2">
      <c r="A71" s="16"/>
      <c r="B71" s="16"/>
      <c r="C71" s="16"/>
      <c r="D71" s="16"/>
      <c r="E71" s="59"/>
      <c r="F71" s="33"/>
      <c r="G71" s="33"/>
      <c r="H71" s="33"/>
      <c r="I71" s="33"/>
      <c r="J71" s="33"/>
      <c r="K71" s="33"/>
      <c r="L71" s="33"/>
      <c r="M71" s="33"/>
      <c r="N71" s="33"/>
      <c r="O71" s="33"/>
      <c r="P71" s="33"/>
      <c r="Q71" s="33"/>
      <c r="R71" s="33"/>
      <c r="S71" s="33"/>
      <c r="T71" s="58"/>
      <c r="U71" s="16"/>
      <c r="V71" s="16"/>
      <c r="W71" s="16"/>
      <c r="X71" s="16"/>
      <c r="Y71" s="16"/>
      <c r="Z71" s="16"/>
      <c r="AA71" s="16"/>
      <c r="AB71" s="16"/>
      <c r="AC71" s="16"/>
      <c r="AD71" s="16"/>
      <c r="AE71" s="16"/>
      <c r="AF71" s="16"/>
      <c r="AG71" s="16"/>
      <c r="AH71" s="16"/>
      <c r="AI71" s="16"/>
      <c r="AJ71" s="16"/>
      <c r="AK71" s="56"/>
      <c r="AL71" s="33"/>
      <c r="AM71" s="33"/>
      <c r="AN71" s="33"/>
      <c r="AO71" s="33"/>
      <c r="AP71" s="33"/>
      <c r="AQ71" s="33"/>
      <c r="AR71" s="33"/>
      <c r="AS71" s="33"/>
      <c r="AT71" s="33"/>
      <c r="AU71" s="33"/>
      <c r="AV71" s="33"/>
      <c r="AW71" s="33"/>
      <c r="AX71" s="33"/>
      <c r="AY71" s="33"/>
      <c r="AZ71" s="55"/>
      <c r="BA71" s="16"/>
      <c r="BB71" s="16"/>
      <c r="BC71" s="16"/>
      <c r="BD71" s="16"/>
      <c r="BE71" s="16"/>
      <c r="BF71" s="16"/>
      <c r="BG71" s="16"/>
      <c r="BH71" s="16"/>
      <c r="BI71" s="16"/>
      <c r="BJ71" s="16"/>
      <c r="BK71" s="16"/>
      <c r="BL71" s="16"/>
      <c r="BM71" s="16"/>
      <c r="BN71" s="16"/>
      <c r="BO71" s="16"/>
      <c r="BP71" s="16"/>
      <c r="BQ71" s="56"/>
    </row>
    <row r="72" spans="1:69" ht="12" customHeight="1" x14ac:dyDescent="0.2">
      <c r="A72" s="16"/>
      <c r="B72" s="16"/>
      <c r="C72" s="16"/>
      <c r="D72" s="16"/>
      <c r="E72" s="59"/>
      <c r="F72" s="33"/>
      <c r="G72" s="33"/>
      <c r="H72" s="33"/>
      <c r="I72" s="33"/>
      <c r="J72" s="33"/>
      <c r="K72" s="33"/>
      <c r="L72" s="33"/>
      <c r="M72" s="33"/>
      <c r="N72" s="33"/>
      <c r="O72" s="33"/>
      <c r="P72" s="33"/>
      <c r="Q72" s="33"/>
      <c r="R72" s="33"/>
      <c r="S72" s="33"/>
      <c r="T72" s="58"/>
      <c r="U72" s="16"/>
      <c r="V72" s="16"/>
      <c r="W72" s="16"/>
      <c r="X72" s="16"/>
      <c r="Y72" s="16"/>
      <c r="Z72" s="16"/>
      <c r="AA72" s="16"/>
      <c r="AB72" s="16"/>
      <c r="AC72" s="16"/>
      <c r="AD72" s="16"/>
      <c r="AE72" s="16"/>
      <c r="AF72" s="16"/>
      <c r="AG72" s="16"/>
      <c r="AH72" s="16"/>
      <c r="AI72" s="16"/>
      <c r="AJ72" s="16"/>
      <c r="AK72" s="56"/>
      <c r="AL72" s="33"/>
      <c r="AM72" s="33"/>
      <c r="AN72" s="33"/>
      <c r="AO72" s="33"/>
      <c r="AP72" s="33"/>
      <c r="AQ72" s="33"/>
      <c r="AR72" s="33"/>
      <c r="AS72" s="33"/>
      <c r="AT72" s="33"/>
      <c r="AU72" s="33"/>
      <c r="AV72" s="33"/>
      <c r="AW72" s="33"/>
      <c r="AX72" s="33"/>
      <c r="AY72" s="33"/>
      <c r="AZ72" s="55"/>
      <c r="BA72" s="16"/>
      <c r="BB72" s="16"/>
      <c r="BC72" s="16"/>
      <c r="BD72" s="16"/>
      <c r="BE72" s="16"/>
      <c r="BF72" s="16"/>
      <c r="BG72" s="16"/>
      <c r="BH72" s="16"/>
      <c r="BI72" s="16"/>
      <c r="BJ72" s="16"/>
      <c r="BK72" s="16"/>
      <c r="BL72" s="16"/>
      <c r="BM72" s="16"/>
      <c r="BN72" s="16"/>
      <c r="BO72" s="16"/>
      <c r="BP72" s="16"/>
      <c r="BQ72" s="56"/>
    </row>
    <row r="73" spans="1:69" ht="12" customHeight="1" x14ac:dyDescent="0.2">
      <c r="A73" s="16"/>
      <c r="B73" s="16"/>
      <c r="C73" s="16"/>
      <c r="D73" s="16"/>
      <c r="E73" s="2" t="s">
        <v>6</v>
      </c>
      <c r="F73" s="60" t="s">
        <v>77</v>
      </c>
      <c r="G73" s="60"/>
      <c r="H73" s="60"/>
      <c r="I73" s="60"/>
      <c r="J73" s="60"/>
      <c r="K73" s="60"/>
      <c r="L73" s="60"/>
      <c r="M73" s="60"/>
      <c r="N73" s="60"/>
      <c r="O73" s="60"/>
      <c r="P73" s="60"/>
      <c r="Q73" s="60"/>
      <c r="R73" s="60"/>
      <c r="S73" s="60"/>
      <c r="T73" s="16"/>
      <c r="U73" s="2" t="s">
        <v>6</v>
      </c>
      <c r="V73" s="60" t="s">
        <v>78</v>
      </c>
      <c r="W73" s="60"/>
      <c r="X73" s="60"/>
      <c r="Y73" s="60"/>
      <c r="Z73" s="60"/>
      <c r="AA73" s="60"/>
      <c r="AB73" s="60"/>
      <c r="AC73" s="60"/>
      <c r="AD73" s="60"/>
      <c r="AE73" s="60"/>
      <c r="AF73" s="60"/>
      <c r="AG73" s="60"/>
      <c r="AH73" s="60"/>
      <c r="AI73" s="60"/>
      <c r="AJ73" s="16"/>
      <c r="AK73" s="2" t="s">
        <v>6</v>
      </c>
      <c r="AL73" s="60" t="s">
        <v>79</v>
      </c>
      <c r="AM73" s="60"/>
      <c r="AN73" s="60"/>
      <c r="AO73" s="60"/>
      <c r="AP73" s="60"/>
      <c r="AQ73" s="60"/>
      <c r="AR73" s="60"/>
      <c r="AS73" s="60"/>
      <c r="AT73" s="60"/>
      <c r="AU73" s="60"/>
      <c r="AV73" s="60"/>
      <c r="AW73" s="60"/>
      <c r="AX73" s="60"/>
      <c r="AY73" s="60"/>
      <c r="AZ73" s="16"/>
      <c r="BA73" s="2" t="s">
        <v>6</v>
      </c>
      <c r="BB73" s="60" t="s">
        <v>81</v>
      </c>
      <c r="BC73" s="60"/>
      <c r="BD73" s="60"/>
      <c r="BE73" s="60"/>
      <c r="BF73" s="60"/>
      <c r="BG73" s="60"/>
      <c r="BH73" s="60"/>
      <c r="BI73" s="60"/>
      <c r="BJ73" s="60"/>
      <c r="BK73" s="60"/>
      <c r="BL73" s="60"/>
      <c r="BM73" s="60"/>
      <c r="BN73" s="60"/>
      <c r="BO73" s="60"/>
      <c r="BP73" s="16"/>
      <c r="BQ73" s="16"/>
    </row>
    <row r="74" spans="1:69" ht="12" customHeight="1" x14ac:dyDescent="0.2">
      <c r="A74" s="16"/>
      <c r="B74" s="16"/>
      <c r="C74" s="16"/>
      <c r="D74" s="16"/>
      <c r="E74" s="2"/>
      <c r="F74" s="60"/>
      <c r="G74" s="60"/>
      <c r="H74" s="60"/>
      <c r="I74" s="60"/>
      <c r="J74" s="60"/>
      <c r="K74" s="60"/>
      <c r="L74" s="60"/>
      <c r="M74" s="60"/>
      <c r="N74" s="60"/>
      <c r="O74" s="60"/>
      <c r="P74" s="60"/>
      <c r="Q74" s="60"/>
      <c r="R74" s="60"/>
      <c r="S74" s="60"/>
      <c r="T74" s="16"/>
      <c r="U74" s="2"/>
      <c r="V74" s="60"/>
      <c r="W74" s="60"/>
      <c r="X74" s="60"/>
      <c r="Y74" s="60"/>
      <c r="Z74" s="60"/>
      <c r="AA74" s="60"/>
      <c r="AB74" s="60"/>
      <c r="AC74" s="60"/>
      <c r="AD74" s="60"/>
      <c r="AE74" s="60"/>
      <c r="AF74" s="60"/>
      <c r="AG74" s="60"/>
      <c r="AH74" s="60"/>
      <c r="AI74" s="60"/>
      <c r="AJ74" s="16"/>
      <c r="AK74" s="2"/>
      <c r="AL74" s="60"/>
      <c r="AM74" s="60"/>
      <c r="AN74" s="60"/>
      <c r="AO74" s="60"/>
      <c r="AP74" s="60"/>
      <c r="AQ74" s="60"/>
      <c r="AR74" s="60"/>
      <c r="AS74" s="60"/>
      <c r="AT74" s="60"/>
      <c r="AU74" s="60"/>
      <c r="AV74" s="60"/>
      <c r="AW74" s="60"/>
      <c r="AX74" s="60"/>
      <c r="AY74" s="60"/>
      <c r="AZ74" s="16"/>
      <c r="BA74" s="2"/>
      <c r="BB74" s="60"/>
      <c r="BC74" s="60"/>
      <c r="BD74" s="60"/>
      <c r="BE74" s="60"/>
      <c r="BF74" s="60"/>
      <c r="BG74" s="60"/>
      <c r="BH74" s="60"/>
      <c r="BI74" s="60"/>
      <c r="BJ74" s="60"/>
      <c r="BK74" s="60"/>
      <c r="BL74" s="60"/>
      <c r="BM74" s="60"/>
      <c r="BN74" s="60"/>
      <c r="BO74" s="60"/>
      <c r="BP74" s="16"/>
      <c r="BQ74" s="16"/>
    </row>
    <row r="75" spans="1:69" ht="12" customHeight="1" x14ac:dyDescent="0.2">
      <c r="A75" s="16"/>
      <c r="B75" s="16"/>
      <c r="C75" s="16"/>
      <c r="D75" s="16"/>
      <c r="E75" s="56"/>
      <c r="F75" s="33"/>
      <c r="G75" s="33"/>
      <c r="H75" s="33"/>
      <c r="I75" s="33"/>
      <c r="J75" s="33"/>
      <c r="K75" s="33"/>
      <c r="L75" s="33"/>
      <c r="M75" s="33"/>
      <c r="N75" s="33"/>
      <c r="O75" s="33"/>
      <c r="P75" s="33"/>
      <c r="Q75" s="33"/>
      <c r="R75" s="33"/>
      <c r="S75" s="33"/>
      <c r="T75" s="55"/>
      <c r="U75" s="16"/>
      <c r="V75" s="16"/>
      <c r="W75" s="16"/>
      <c r="X75" s="16"/>
      <c r="Y75" s="16"/>
      <c r="Z75" s="16"/>
      <c r="AA75" s="16"/>
      <c r="AB75" s="16"/>
      <c r="AC75" s="16"/>
      <c r="AD75" s="16"/>
      <c r="AE75" s="16"/>
      <c r="AF75" s="16"/>
      <c r="AG75" s="16"/>
      <c r="AH75" s="16"/>
      <c r="AI75" s="16"/>
      <c r="AJ75" s="16"/>
      <c r="AK75" s="56"/>
      <c r="AL75" s="33"/>
      <c r="AM75" s="33"/>
      <c r="AN75" s="33"/>
      <c r="AO75" s="33"/>
      <c r="AP75" s="33"/>
      <c r="AQ75" s="33"/>
      <c r="AR75" s="33"/>
      <c r="AS75" s="33"/>
      <c r="AT75" s="33"/>
      <c r="AU75" s="33"/>
      <c r="AV75" s="33"/>
      <c r="AW75" s="33"/>
      <c r="AX75" s="33"/>
      <c r="AY75" s="33"/>
      <c r="AZ75" s="55"/>
      <c r="BA75" s="56"/>
      <c r="BB75" s="33"/>
      <c r="BC75" s="33"/>
      <c r="BD75" s="33"/>
      <c r="BE75" s="33"/>
      <c r="BF75" s="33"/>
      <c r="BG75" s="33"/>
      <c r="BH75" s="33"/>
      <c r="BI75" s="33"/>
      <c r="BJ75" s="33"/>
      <c r="BK75" s="33"/>
      <c r="BL75" s="33"/>
      <c r="BM75" s="33"/>
      <c r="BN75" s="33"/>
      <c r="BO75" s="33"/>
      <c r="BP75" s="54"/>
      <c r="BQ75" s="16"/>
    </row>
    <row r="76" spans="1:69" ht="12" customHeight="1" x14ac:dyDescent="0.2">
      <c r="A76" s="16"/>
      <c r="B76" s="16"/>
      <c r="C76" s="16"/>
      <c r="D76" s="16"/>
      <c r="E76" s="56"/>
      <c r="F76" s="33"/>
      <c r="G76" s="33"/>
      <c r="H76" s="33"/>
      <c r="I76" s="33"/>
      <c r="J76" s="33"/>
      <c r="K76" s="33"/>
      <c r="L76" s="33"/>
      <c r="M76" s="33"/>
      <c r="N76" s="33"/>
      <c r="O76" s="33"/>
      <c r="P76" s="33"/>
      <c r="Q76" s="33"/>
      <c r="R76" s="33"/>
      <c r="S76" s="33"/>
      <c r="T76" s="55"/>
      <c r="U76" s="16"/>
      <c r="V76" s="16"/>
      <c r="W76" s="16"/>
      <c r="X76" s="16"/>
      <c r="Y76" s="16"/>
      <c r="Z76" s="16"/>
      <c r="AA76" s="16"/>
      <c r="AB76" s="16"/>
      <c r="AC76" s="16"/>
      <c r="AD76" s="16"/>
      <c r="AE76" s="16"/>
      <c r="AF76" s="16"/>
      <c r="AG76" s="16"/>
      <c r="AH76" s="16"/>
      <c r="AI76" s="16"/>
      <c r="AJ76" s="16"/>
      <c r="AK76" s="56"/>
      <c r="AL76" s="33"/>
      <c r="AM76" s="33"/>
      <c r="AN76" s="33"/>
      <c r="AO76" s="33"/>
      <c r="AP76" s="33"/>
      <c r="AQ76" s="33"/>
      <c r="AR76" s="33"/>
      <c r="AS76" s="33"/>
      <c r="AT76" s="33"/>
      <c r="AU76" s="33"/>
      <c r="AV76" s="33"/>
      <c r="AW76" s="33"/>
      <c r="AX76" s="33"/>
      <c r="AY76" s="33"/>
      <c r="AZ76" s="55"/>
      <c r="BA76" s="56"/>
      <c r="BB76" s="33"/>
      <c r="BC76" s="33"/>
      <c r="BD76" s="33"/>
      <c r="BE76" s="33"/>
      <c r="BF76" s="33"/>
      <c r="BG76" s="33"/>
      <c r="BH76" s="33"/>
      <c r="BI76" s="33"/>
      <c r="BJ76" s="33"/>
      <c r="BK76" s="33"/>
      <c r="BL76" s="33"/>
      <c r="BM76" s="33"/>
      <c r="BN76" s="33"/>
      <c r="BO76" s="33"/>
      <c r="BP76" s="54"/>
      <c r="BQ76" s="16"/>
    </row>
    <row r="77" spans="1:69" ht="12" customHeight="1" x14ac:dyDescent="0.2">
      <c r="A77" s="16"/>
      <c r="B77" s="16"/>
      <c r="C77" s="16"/>
      <c r="D77" s="16"/>
      <c r="E77" s="56"/>
      <c r="F77" s="33"/>
      <c r="G77" s="33"/>
      <c r="H77" s="33"/>
      <c r="I77" s="33"/>
      <c r="J77" s="33"/>
      <c r="K77" s="33"/>
      <c r="L77" s="33"/>
      <c r="M77" s="33"/>
      <c r="N77" s="33"/>
      <c r="O77" s="33"/>
      <c r="P77" s="33"/>
      <c r="Q77" s="33"/>
      <c r="R77" s="33"/>
      <c r="S77" s="33"/>
      <c r="T77" s="55"/>
      <c r="U77" s="16"/>
      <c r="V77" s="16"/>
      <c r="W77" s="16"/>
      <c r="X77" s="16"/>
      <c r="Y77" s="16"/>
      <c r="Z77" s="16"/>
      <c r="AA77" s="16"/>
      <c r="AB77" s="16"/>
      <c r="AC77" s="16"/>
      <c r="AD77" s="16"/>
      <c r="AE77" s="16"/>
      <c r="AF77" s="16"/>
      <c r="AG77" s="16"/>
      <c r="AH77" s="16"/>
      <c r="AI77" s="16"/>
      <c r="AJ77" s="16"/>
      <c r="AK77" s="56"/>
      <c r="AL77" s="33"/>
      <c r="AM77" s="33"/>
      <c r="AN77" s="33"/>
      <c r="AO77" s="33"/>
      <c r="AP77" s="33"/>
      <c r="AQ77" s="33"/>
      <c r="AR77" s="33"/>
      <c r="AS77" s="33"/>
      <c r="AT77" s="33"/>
      <c r="AU77" s="33"/>
      <c r="AV77" s="33"/>
      <c r="AW77" s="33"/>
      <c r="AX77" s="33"/>
      <c r="AY77" s="33"/>
      <c r="AZ77" s="55"/>
      <c r="BA77" s="56"/>
      <c r="BB77" s="33"/>
      <c r="BC77" s="33"/>
      <c r="BD77" s="33"/>
      <c r="BE77" s="33"/>
      <c r="BF77" s="33"/>
      <c r="BG77" s="33"/>
      <c r="BH77" s="33"/>
      <c r="BI77" s="33"/>
      <c r="BJ77" s="33"/>
      <c r="BK77" s="33"/>
      <c r="BL77" s="33"/>
      <c r="BM77" s="33"/>
      <c r="BN77" s="33"/>
      <c r="BO77" s="33"/>
      <c r="BP77" s="54"/>
      <c r="BQ77" s="16"/>
    </row>
    <row r="78" spans="1:69" ht="12" customHeight="1" x14ac:dyDescent="0.2">
      <c r="A78" s="16"/>
      <c r="B78" s="16"/>
      <c r="C78" s="16"/>
      <c r="D78" s="16"/>
      <c r="E78" s="56"/>
      <c r="F78" s="33"/>
      <c r="G78" s="33"/>
      <c r="H78" s="33"/>
      <c r="I78" s="33"/>
      <c r="J78" s="33"/>
      <c r="K78" s="33"/>
      <c r="L78" s="33"/>
      <c r="M78" s="33"/>
      <c r="N78" s="33"/>
      <c r="O78" s="33"/>
      <c r="P78" s="33"/>
      <c r="Q78" s="33"/>
      <c r="R78" s="33"/>
      <c r="S78" s="33"/>
      <c r="T78" s="55"/>
      <c r="U78" s="16"/>
      <c r="V78" s="16"/>
      <c r="W78" s="16"/>
      <c r="X78" s="16"/>
      <c r="Y78" s="16"/>
      <c r="Z78" s="16"/>
      <c r="AA78" s="16"/>
      <c r="AB78" s="16"/>
      <c r="AC78" s="16"/>
      <c r="AD78" s="16"/>
      <c r="AE78" s="16"/>
      <c r="AF78" s="16"/>
      <c r="AG78" s="16"/>
      <c r="AH78" s="16"/>
      <c r="AI78" s="16"/>
      <c r="AJ78" s="16"/>
      <c r="AK78" s="56"/>
      <c r="AL78" s="33"/>
      <c r="AM78" s="33"/>
      <c r="AN78" s="33"/>
      <c r="AO78" s="33"/>
      <c r="AP78" s="33"/>
      <c r="AQ78" s="33"/>
      <c r="AR78" s="33"/>
      <c r="AS78" s="33"/>
      <c r="AT78" s="33"/>
      <c r="AU78" s="33"/>
      <c r="AV78" s="33"/>
      <c r="AW78" s="33"/>
      <c r="AX78" s="33"/>
      <c r="AY78" s="33"/>
      <c r="AZ78" s="55"/>
      <c r="BA78" s="56"/>
      <c r="BB78" s="33"/>
      <c r="BC78" s="33"/>
      <c r="BD78" s="33"/>
      <c r="BE78" s="33"/>
      <c r="BF78" s="33"/>
      <c r="BG78" s="33"/>
      <c r="BH78" s="33"/>
      <c r="BI78" s="33"/>
      <c r="BJ78" s="33"/>
      <c r="BK78" s="33"/>
      <c r="BL78" s="33"/>
      <c r="BM78" s="33"/>
      <c r="BN78" s="33"/>
      <c r="BO78" s="33"/>
      <c r="BP78" s="54"/>
      <c r="BQ78" s="16"/>
    </row>
    <row r="79" spans="1:69" ht="12" customHeight="1" x14ac:dyDescent="0.2">
      <c r="A79" s="16"/>
      <c r="B79" s="16"/>
      <c r="C79" s="16"/>
      <c r="D79" s="16"/>
      <c r="E79" s="56"/>
      <c r="F79" s="33"/>
      <c r="G79" s="33"/>
      <c r="H79" s="33"/>
      <c r="I79" s="33"/>
      <c r="J79" s="33"/>
      <c r="K79" s="33"/>
      <c r="L79" s="33"/>
      <c r="M79" s="33"/>
      <c r="N79" s="33"/>
      <c r="O79" s="33"/>
      <c r="P79" s="33"/>
      <c r="Q79" s="33"/>
      <c r="R79" s="33"/>
      <c r="S79" s="33"/>
      <c r="T79" s="55"/>
      <c r="U79" s="16"/>
      <c r="V79" s="16"/>
      <c r="W79" s="16"/>
      <c r="X79" s="16"/>
      <c r="Y79" s="16"/>
      <c r="Z79" s="16"/>
      <c r="AA79" s="16"/>
      <c r="AB79" s="16"/>
      <c r="AC79" s="16"/>
      <c r="AD79" s="16"/>
      <c r="AE79" s="16"/>
      <c r="AF79" s="16"/>
      <c r="AG79" s="16"/>
      <c r="AH79" s="16"/>
      <c r="AI79" s="16"/>
      <c r="AJ79" s="16"/>
      <c r="AK79" s="56"/>
      <c r="AL79" s="33"/>
      <c r="AM79" s="33"/>
      <c r="AN79" s="33"/>
      <c r="AO79" s="33"/>
      <c r="AP79" s="33"/>
      <c r="AQ79" s="33"/>
      <c r="AR79" s="33"/>
      <c r="AS79" s="33"/>
      <c r="AT79" s="33"/>
      <c r="AU79" s="33"/>
      <c r="AV79" s="33"/>
      <c r="AW79" s="33"/>
      <c r="AX79" s="33"/>
      <c r="AY79" s="33"/>
      <c r="AZ79" s="55"/>
      <c r="BA79" s="56"/>
      <c r="BB79" s="33"/>
      <c r="BC79" s="33"/>
      <c r="BD79" s="33"/>
      <c r="BE79" s="33"/>
      <c r="BF79" s="33"/>
      <c r="BG79" s="33"/>
      <c r="BH79" s="33"/>
      <c r="BI79" s="33"/>
      <c r="BJ79" s="33"/>
      <c r="BK79" s="33"/>
      <c r="BL79" s="33"/>
      <c r="BM79" s="33"/>
      <c r="BN79" s="33"/>
      <c r="BO79" s="33"/>
      <c r="BP79" s="54"/>
      <c r="BQ79" s="16"/>
    </row>
    <row r="80" spans="1:69" ht="12" customHeight="1" x14ac:dyDescent="0.2">
      <c r="A80" s="16"/>
      <c r="B80" s="16"/>
      <c r="C80" s="16"/>
      <c r="D80" s="16"/>
      <c r="E80" s="56"/>
      <c r="F80" s="33"/>
      <c r="G80" s="33"/>
      <c r="H80" s="33"/>
      <c r="I80" s="33"/>
      <c r="J80" s="33"/>
      <c r="K80" s="33"/>
      <c r="L80" s="33"/>
      <c r="M80" s="33"/>
      <c r="N80" s="33"/>
      <c r="O80" s="33"/>
      <c r="P80" s="33"/>
      <c r="Q80" s="33"/>
      <c r="R80" s="33"/>
      <c r="S80" s="33"/>
      <c r="T80" s="55"/>
      <c r="U80" s="16"/>
      <c r="V80" s="16"/>
      <c r="W80" s="16"/>
      <c r="X80" s="16"/>
      <c r="Y80" s="16"/>
      <c r="Z80" s="16"/>
      <c r="AA80" s="16"/>
      <c r="AB80" s="16"/>
      <c r="AC80" s="16"/>
      <c r="AD80" s="16"/>
      <c r="AE80" s="16"/>
      <c r="AF80" s="16"/>
      <c r="AG80" s="16"/>
      <c r="AH80" s="16"/>
      <c r="AI80" s="16"/>
      <c r="AJ80" s="16"/>
      <c r="AK80" s="56"/>
      <c r="AL80" s="33"/>
      <c r="AM80" s="33"/>
      <c r="AN80" s="33"/>
      <c r="AO80" s="33"/>
      <c r="AP80" s="33"/>
      <c r="AQ80" s="33"/>
      <c r="AR80" s="33"/>
      <c r="AS80" s="33"/>
      <c r="AT80" s="33"/>
      <c r="AU80" s="33"/>
      <c r="AV80" s="33"/>
      <c r="AW80" s="33"/>
      <c r="AX80" s="33"/>
      <c r="AY80" s="33"/>
      <c r="AZ80" s="55"/>
      <c r="BA80" s="56"/>
      <c r="BB80" s="33"/>
      <c r="BC80" s="33"/>
      <c r="BD80" s="33"/>
      <c r="BE80" s="33"/>
      <c r="BF80" s="33"/>
      <c r="BG80" s="33"/>
      <c r="BH80" s="33"/>
      <c r="BI80" s="33"/>
      <c r="BJ80" s="33"/>
      <c r="BK80" s="33"/>
      <c r="BL80" s="33"/>
      <c r="BM80" s="33"/>
      <c r="BN80" s="33"/>
      <c r="BO80" s="33"/>
      <c r="BP80" s="54"/>
      <c r="BQ80" s="16"/>
    </row>
    <row r="81" spans="1:69" ht="12" customHeight="1" x14ac:dyDescent="0.2">
      <c r="A81" s="16"/>
      <c r="B81" s="16"/>
      <c r="C81" s="16"/>
      <c r="D81" s="16"/>
      <c r="E81" s="56"/>
      <c r="F81" s="33"/>
      <c r="G81" s="33"/>
      <c r="H81" s="33"/>
      <c r="I81" s="33"/>
      <c r="J81" s="33"/>
      <c r="K81" s="33"/>
      <c r="L81" s="33"/>
      <c r="M81" s="33"/>
      <c r="N81" s="33"/>
      <c r="O81" s="33"/>
      <c r="P81" s="33"/>
      <c r="Q81" s="33"/>
      <c r="R81" s="33"/>
      <c r="S81" s="33"/>
      <c r="T81" s="55"/>
      <c r="U81" s="16"/>
      <c r="V81" s="16"/>
      <c r="W81" s="16"/>
      <c r="X81" s="16"/>
      <c r="Y81" s="16"/>
      <c r="Z81" s="16"/>
      <c r="AA81" s="16"/>
      <c r="AB81" s="16"/>
      <c r="AC81" s="16"/>
      <c r="AD81" s="16"/>
      <c r="AE81" s="16"/>
      <c r="AF81" s="16"/>
      <c r="AG81" s="16"/>
      <c r="AH81" s="16"/>
      <c r="AI81" s="16"/>
      <c r="AJ81" s="16"/>
      <c r="AK81" s="56"/>
      <c r="AL81" s="33"/>
      <c r="AM81" s="33"/>
      <c r="AN81" s="33"/>
      <c r="AO81" s="33"/>
      <c r="AP81" s="33"/>
      <c r="AQ81" s="33"/>
      <c r="AR81" s="33"/>
      <c r="AS81" s="33"/>
      <c r="AT81" s="33"/>
      <c r="AU81" s="33"/>
      <c r="AV81" s="33"/>
      <c r="AW81" s="33"/>
      <c r="AX81" s="33"/>
      <c r="AY81" s="33"/>
      <c r="AZ81" s="55"/>
      <c r="BA81" s="56"/>
      <c r="BB81" s="33"/>
      <c r="BC81" s="33"/>
      <c r="BD81" s="33"/>
      <c r="BE81" s="33"/>
      <c r="BF81" s="33"/>
      <c r="BG81" s="33"/>
      <c r="BH81" s="33"/>
      <c r="BI81" s="33"/>
      <c r="BJ81" s="33"/>
      <c r="BK81" s="33"/>
      <c r="BL81" s="33"/>
      <c r="BM81" s="33"/>
      <c r="BN81" s="33"/>
      <c r="BO81" s="33"/>
      <c r="BP81" s="54"/>
      <c r="BQ81" s="16"/>
    </row>
    <row r="82" spans="1:69" ht="12" customHeight="1" x14ac:dyDescent="0.2">
      <c r="A82" s="16"/>
      <c r="B82" s="16"/>
      <c r="C82" s="16"/>
      <c r="D82" s="16"/>
      <c r="E82" s="56"/>
      <c r="F82" s="33"/>
      <c r="G82" s="33"/>
      <c r="H82" s="33"/>
      <c r="I82" s="33"/>
      <c r="J82" s="33"/>
      <c r="K82" s="33"/>
      <c r="L82" s="33"/>
      <c r="M82" s="33"/>
      <c r="N82" s="33"/>
      <c r="O82" s="33"/>
      <c r="P82" s="33"/>
      <c r="Q82" s="33"/>
      <c r="R82" s="33"/>
      <c r="S82" s="33"/>
      <c r="T82" s="55"/>
      <c r="U82" s="16"/>
      <c r="V82" s="16"/>
      <c r="W82" s="16"/>
      <c r="X82" s="16"/>
      <c r="Y82" s="16"/>
      <c r="Z82" s="16"/>
      <c r="AA82" s="16"/>
      <c r="AB82" s="16"/>
      <c r="AC82" s="16"/>
      <c r="AD82" s="16"/>
      <c r="AE82" s="16"/>
      <c r="AF82" s="16"/>
      <c r="AG82" s="16"/>
      <c r="AH82" s="16"/>
      <c r="AI82" s="16"/>
      <c r="AJ82" s="16"/>
      <c r="AK82" s="56"/>
      <c r="AL82" s="33"/>
      <c r="AM82" s="33"/>
      <c r="AN82" s="33"/>
      <c r="AO82" s="33"/>
      <c r="AP82" s="33"/>
      <c r="AQ82" s="33"/>
      <c r="AR82" s="33"/>
      <c r="AS82" s="33"/>
      <c r="AT82" s="33"/>
      <c r="AU82" s="33"/>
      <c r="AV82" s="33"/>
      <c r="AW82" s="33"/>
      <c r="AX82" s="33"/>
      <c r="AY82" s="33"/>
      <c r="AZ82" s="55"/>
      <c r="BA82" s="56"/>
      <c r="BB82" s="33"/>
      <c r="BC82" s="33"/>
      <c r="BD82" s="33"/>
      <c r="BE82" s="33"/>
      <c r="BF82" s="33"/>
      <c r="BG82" s="33"/>
      <c r="BH82" s="33"/>
      <c r="BI82" s="33"/>
      <c r="BJ82" s="33"/>
      <c r="BK82" s="33"/>
      <c r="BL82" s="33"/>
      <c r="BM82" s="33"/>
      <c r="BN82" s="33"/>
      <c r="BO82" s="33"/>
      <c r="BP82" s="54"/>
      <c r="BQ82" s="16"/>
    </row>
    <row r="83" spans="1:69" ht="12" customHeight="1" x14ac:dyDescent="0.2">
      <c r="A83" s="16"/>
      <c r="B83" s="16"/>
      <c r="C83" s="16"/>
      <c r="D83" s="16"/>
      <c r="E83" s="56"/>
      <c r="F83" s="33"/>
      <c r="G83" s="33"/>
      <c r="H83" s="33"/>
      <c r="I83" s="33"/>
      <c r="J83" s="33"/>
      <c r="K83" s="33"/>
      <c r="L83" s="33"/>
      <c r="M83" s="33"/>
      <c r="N83" s="33"/>
      <c r="O83" s="33"/>
      <c r="P83" s="33"/>
      <c r="Q83" s="33"/>
      <c r="R83" s="33"/>
      <c r="S83" s="33"/>
      <c r="T83" s="55"/>
      <c r="U83" s="16"/>
      <c r="V83" s="16"/>
      <c r="W83" s="16"/>
      <c r="X83" s="16"/>
      <c r="Y83" s="16"/>
      <c r="Z83" s="16"/>
      <c r="AA83" s="16"/>
      <c r="AB83" s="16"/>
      <c r="AC83" s="16"/>
      <c r="AD83" s="16"/>
      <c r="AE83" s="16"/>
      <c r="AF83" s="16"/>
      <c r="AG83" s="16"/>
      <c r="AH83" s="16"/>
      <c r="AI83" s="16"/>
      <c r="AJ83" s="16"/>
      <c r="AK83" s="56"/>
      <c r="AL83" s="33"/>
      <c r="AM83" s="33"/>
      <c r="AN83" s="33"/>
      <c r="AO83" s="33"/>
      <c r="AP83" s="33"/>
      <c r="AQ83" s="33"/>
      <c r="AR83" s="33"/>
      <c r="AS83" s="33"/>
      <c r="AT83" s="33"/>
      <c r="AU83" s="33"/>
      <c r="AV83" s="33"/>
      <c r="AW83" s="33"/>
      <c r="AX83" s="33"/>
      <c r="AY83" s="33"/>
      <c r="AZ83" s="55"/>
      <c r="BA83" s="33"/>
      <c r="BB83" s="33"/>
      <c r="BC83" s="33"/>
      <c r="BD83" s="33"/>
      <c r="BE83" s="33"/>
      <c r="BF83" s="33"/>
      <c r="BG83" s="33"/>
      <c r="BH83" s="33"/>
      <c r="BI83" s="33"/>
      <c r="BJ83" s="33"/>
      <c r="BK83" s="33"/>
      <c r="BL83" s="33"/>
      <c r="BM83" s="33"/>
      <c r="BN83" s="33"/>
      <c r="BO83" s="33"/>
      <c r="BP83" s="33"/>
      <c r="BQ83" s="56"/>
    </row>
    <row r="84" spans="1:69" ht="12" customHeight="1" x14ac:dyDescent="0.2">
      <c r="A84" s="16"/>
      <c r="B84" s="16"/>
      <c r="C84" s="16"/>
      <c r="D84" s="16"/>
      <c r="E84" s="56"/>
      <c r="F84" s="33"/>
      <c r="G84" s="33"/>
      <c r="H84" s="33"/>
      <c r="I84" s="33"/>
      <c r="J84" s="33"/>
      <c r="K84" s="33"/>
      <c r="L84" s="33"/>
      <c r="M84" s="33"/>
      <c r="N84" s="33"/>
      <c r="O84" s="33"/>
      <c r="P84" s="33"/>
      <c r="Q84" s="33"/>
      <c r="R84" s="33"/>
      <c r="S84" s="33"/>
      <c r="T84" s="55"/>
      <c r="U84" s="16"/>
      <c r="V84" s="16"/>
      <c r="W84" s="16"/>
      <c r="X84" s="16"/>
      <c r="Y84" s="16"/>
      <c r="Z84" s="16"/>
      <c r="AA84" s="16"/>
      <c r="AB84" s="16"/>
      <c r="AC84" s="16"/>
      <c r="AD84" s="16"/>
      <c r="AE84" s="16"/>
      <c r="AF84" s="16"/>
      <c r="AG84" s="16"/>
      <c r="AH84" s="16"/>
      <c r="AI84" s="16"/>
      <c r="AJ84" s="16"/>
      <c r="AK84" s="56"/>
      <c r="AL84" s="33"/>
      <c r="AM84" s="33"/>
      <c r="AN84" s="33"/>
      <c r="AO84" s="33"/>
      <c r="AP84" s="33"/>
      <c r="AQ84" s="33"/>
      <c r="AR84" s="33"/>
      <c r="AS84" s="33"/>
      <c r="AT84" s="33"/>
      <c r="AU84" s="33"/>
      <c r="AV84" s="33"/>
      <c r="AW84" s="33"/>
      <c r="AX84" s="33"/>
      <c r="AY84" s="33"/>
      <c r="AZ84" s="55"/>
      <c r="BA84" s="16"/>
      <c r="BB84" s="16"/>
      <c r="BC84" s="16"/>
      <c r="BD84" s="16"/>
      <c r="BE84" s="16"/>
      <c r="BF84" s="16"/>
      <c r="BG84" s="16"/>
      <c r="BH84" s="16"/>
      <c r="BI84" s="16"/>
      <c r="BJ84" s="16"/>
      <c r="BK84" s="16"/>
      <c r="BL84" s="16"/>
      <c r="BM84" s="16"/>
      <c r="BN84" s="16"/>
      <c r="BO84" s="16"/>
      <c r="BP84" s="16"/>
      <c r="BQ84" s="56"/>
    </row>
    <row r="85" spans="1:69" ht="12" customHeight="1" x14ac:dyDescent="0.2">
      <c r="A85" s="16"/>
      <c r="B85" s="16"/>
      <c r="C85" s="16"/>
      <c r="D85" s="16"/>
      <c r="E85" s="56"/>
      <c r="F85" s="33"/>
      <c r="G85" s="33"/>
      <c r="H85" s="33"/>
      <c r="I85" s="33"/>
      <c r="J85" s="33"/>
      <c r="K85" s="33"/>
      <c r="L85" s="33"/>
      <c r="M85" s="33"/>
      <c r="N85" s="33"/>
      <c r="O85" s="33"/>
      <c r="P85" s="33"/>
      <c r="Q85" s="33"/>
      <c r="R85" s="33"/>
      <c r="S85" s="33"/>
      <c r="T85" s="55"/>
      <c r="U85" s="16"/>
      <c r="V85" s="16"/>
      <c r="W85" s="16"/>
      <c r="X85" s="16"/>
      <c r="Y85" s="16"/>
      <c r="Z85" s="16"/>
      <c r="AA85" s="16"/>
      <c r="AB85" s="16"/>
      <c r="AC85" s="16"/>
      <c r="AD85" s="16"/>
      <c r="AE85" s="16"/>
      <c r="AF85" s="16"/>
      <c r="AG85" s="16"/>
      <c r="AH85" s="16"/>
      <c r="AI85" s="16"/>
      <c r="AJ85" s="16"/>
      <c r="AK85" s="56"/>
      <c r="AL85" s="33"/>
      <c r="AM85" s="33"/>
      <c r="AN85" s="33"/>
      <c r="AO85" s="33"/>
      <c r="AP85" s="33"/>
      <c r="AQ85" s="33"/>
      <c r="AR85" s="33"/>
      <c r="AS85" s="33"/>
      <c r="AT85" s="33"/>
      <c r="AU85" s="33"/>
      <c r="AV85" s="33"/>
      <c r="AW85" s="33"/>
      <c r="AX85" s="33"/>
      <c r="AY85" s="33"/>
      <c r="AZ85" s="55"/>
      <c r="BA85" s="16"/>
      <c r="BB85" s="16"/>
      <c r="BC85" s="16"/>
      <c r="BD85" s="16"/>
      <c r="BE85" s="16"/>
      <c r="BF85" s="16"/>
      <c r="BG85" s="16"/>
      <c r="BH85" s="16"/>
      <c r="BI85" s="16"/>
      <c r="BJ85" s="16"/>
      <c r="BK85" s="16"/>
      <c r="BL85" s="16"/>
      <c r="BM85" s="16"/>
      <c r="BN85" s="16"/>
      <c r="BO85" s="16"/>
      <c r="BP85" s="16"/>
      <c r="BQ85" s="56"/>
    </row>
    <row r="86" spans="1:69" ht="12" customHeight="1" x14ac:dyDescent="0.2">
      <c r="A86" s="16"/>
      <c r="B86" s="16"/>
      <c r="C86" s="16"/>
      <c r="D86" s="16"/>
      <c r="E86" s="56"/>
      <c r="F86" s="33"/>
      <c r="G86" s="33"/>
      <c r="H86" s="33"/>
      <c r="I86" s="33"/>
      <c r="J86" s="33"/>
      <c r="K86" s="33"/>
      <c r="L86" s="33"/>
      <c r="M86" s="33"/>
      <c r="N86" s="33"/>
      <c r="O86" s="33"/>
      <c r="P86" s="33"/>
      <c r="Q86" s="33"/>
      <c r="R86" s="33"/>
      <c r="S86" s="33"/>
      <c r="T86" s="55"/>
      <c r="U86" s="16"/>
      <c r="V86" s="16"/>
      <c r="W86" s="16"/>
      <c r="X86" s="16"/>
      <c r="Y86" s="16"/>
      <c r="Z86" s="16"/>
      <c r="AA86" s="16"/>
      <c r="AB86" s="16"/>
      <c r="AC86" s="16"/>
      <c r="AD86" s="16"/>
      <c r="AE86" s="16"/>
      <c r="AF86" s="16"/>
      <c r="AG86" s="16"/>
      <c r="AH86" s="16"/>
      <c r="AI86" s="16"/>
      <c r="AJ86" s="16"/>
      <c r="AK86" s="56"/>
      <c r="AL86" s="33"/>
      <c r="AM86" s="33"/>
      <c r="AN86" s="33"/>
      <c r="AO86" s="33"/>
      <c r="AP86" s="33"/>
      <c r="AQ86" s="33"/>
      <c r="AR86" s="33"/>
      <c r="AS86" s="33"/>
      <c r="AT86" s="33"/>
      <c r="AU86" s="33"/>
      <c r="AV86" s="33"/>
      <c r="AW86" s="33"/>
      <c r="AX86" s="33"/>
      <c r="AY86" s="33"/>
      <c r="AZ86" s="55"/>
      <c r="BA86" s="16"/>
      <c r="BB86" s="16"/>
      <c r="BC86" s="16"/>
      <c r="BD86" s="16"/>
      <c r="BE86" s="16"/>
      <c r="BF86" s="16"/>
      <c r="BG86" s="16"/>
      <c r="BH86" s="16"/>
      <c r="BI86" s="16"/>
      <c r="BJ86" s="16"/>
      <c r="BK86" s="16"/>
      <c r="BL86" s="16"/>
      <c r="BM86" s="16"/>
      <c r="BN86" s="16"/>
      <c r="BO86" s="16"/>
      <c r="BP86" s="16"/>
      <c r="BQ86" s="56"/>
    </row>
    <row r="87" spans="1:69" ht="12" customHeight="1" x14ac:dyDescent="0.2">
      <c r="A87" s="16"/>
      <c r="B87" s="16"/>
      <c r="C87" s="16"/>
      <c r="D87" s="16"/>
      <c r="E87" s="56"/>
      <c r="F87" s="33"/>
      <c r="G87" s="33"/>
      <c r="H87" s="33"/>
      <c r="I87" s="33"/>
      <c r="J87" s="33"/>
      <c r="K87" s="33"/>
      <c r="L87" s="33"/>
      <c r="M87" s="33"/>
      <c r="N87" s="33"/>
      <c r="O87" s="33"/>
      <c r="P87" s="33"/>
      <c r="Q87" s="33"/>
      <c r="R87" s="33"/>
      <c r="S87" s="33"/>
      <c r="T87" s="55"/>
      <c r="U87" s="16"/>
      <c r="V87" s="16"/>
      <c r="W87" s="16"/>
      <c r="X87" s="16"/>
      <c r="Y87" s="16"/>
      <c r="Z87" s="16"/>
      <c r="AA87" s="16"/>
      <c r="AB87" s="16"/>
      <c r="AC87" s="16"/>
      <c r="AD87" s="16"/>
      <c r="AE87" s="16"/>
      <c r="AF87" s="16"/>
      <c r="AG87" s="16"/>
      <c r="AH87" s="16"/>
      <c r="AI87" s="16"/>
      <c r="AJ87" s="16"/>
      <c r="AK87" s="56"/>
      <c r="AL87" s="33"/>
      <c r="AM87" s="33"/>
      <c r="AN87" s="33"/>
      <c r="AO87" s="33"/>
      <c r="AP87" s="33"/>
      <c r="AQ87" s="33"/>
      <c r="AR87" s="33"/>
      <c r="AS87" s="33"/>
      <c r="AT87" s="33"/>
      <c r="AU87" s="33"/>
      <c r="AV87" s="33"/>
      <c r="AW87" s="33"/>
      <c r="AX87" s="33"/>
      <c r="AY87" s="33"/>
      <c r="AZ87" s="55"/>
      <c r="BA87" s="16"/>
      <c r="BB87" s="16"/>
      <c r="BC87" s="16"/>
      <c r="BD87" s="16"/>
      <c r="BE87" s="16"/>
      <c r="BF87" s="16"/>
      <c r="BG87" s="16"/>
      <c r="BH87" s="16"/>
      <c r="BI87" s="16"/>
      <c r="BJ87" s="16"/>
      <c r="BK87" s="16"/>
      <c r="BL87" s="16"/>
      <c r="BM87" s="16"/>
      <c r="BN87" s="16"/>
      <c r="BO87" s="16"/>
      <c r="BP87" s="16"/>
      <c r="BQ87" s="56"/>
    </row>
    <row r="88" spans="1:69" ht="12" customHeight="1" x14ac:dyDescent="0.2">
      <c r="A88" s="16"/>
      <c r="B88" s="16"/>
      <c r="C88" s="16"/>
      <c r="D88" s="16"/>
      <c r="E88" s="56"/>
      <c r="F88" s="33"/>
      <c r="G88" s="33"/>
      <c r="H88" s="33"/>
      <c r="I88" s="33"/>
      <c r="J88" s="33"/>
      <c r="K88" s="33"/>
      <c r="L88" s="33"/>
      <c r="M88" s="33"/>
      <c r="N88" s="33"/>
      <c r="O88" s="33"/>
      <c r="P88" s="33"/>
      <c r="Q88" s="33"/>
      <c r="R88" s="33"/>
      <c r="S88" s="33"/>
      <c r="T88" s="55"/>
      <c r="U88" s="16"/>
      <c r="V88" s="16"/>
      <c r="W88" s="16"/>
      <c r="X88" s="16"/>
      <c r="Y88" s="16"/>
      <c r="Z88" s="16"/>
      <c r="AA88" s="16"/>
      <c r="AB88" s="16"/>
      <c r="AC88" s="16"/>
      <c r="AD88" s="16"/>
      <c r="AE88" s="16"/>
      <c r="AF88" s="16"/>
      <c r="AG88" s="16"/>
      <c r="AH88" s="16"/>
      <c r="AI88" s="16"/>
      <c r="AJ88" s="16"/>
      <c r="AK88" s="56"/>
      <c r="AL88" s="33"/>
      <c r="AM88" s="33"/>
      <c r="AN88" s="33"/>
      <c r="AO88" s="33"/>
      <c r="AP88" s="33"/>
      <c r="AQ88" s="33"/>
      <c r="AR88" s="33"/>
      <c r="AS88" s="33"/>
      <c r="AT88" s="33"/>
      <c r="AU88" s="33"/>
      <c r="AV88" s="33"/>
      <c r="AW88" s="33"/>
      <c r="AX88" s="33"/>
      <c r="AY88" s="33"/>
      <c r="AZ88" s="55"/>
      <c r="BA88" s="16"/>
      <c r="BB88" s="16"/>
      <c r="BC88" s="16"/>
      <c r="BD88" s="16"/>
      <c r="BE88" s="16"/>
      <c r="BF88" s="16"/>
      <c r="BG88" s="16"/>
      <c r="BH88" s="16"/>
      <c r="BI88" s="16"/>
      <c r="BJ88" s="16"/>
      <c r="BK88" s="16"/>
      <c r="BL88" s="16"/>
      <c r="BM88" s="16"/>
      <c r="BN88" s="16"/>
      <c r="BO88" s="16"/>
      <c r="BP88" s="16"/>
      <c r="BQ88" s="56"/>
    </row>
    <row r="89" spans="1:69" ht="12" customHeight="1" x14ac:dyDescent="0.2">
      <c r="A89" s="16"/>
      <c r="B89" s="16"/>
      <c r="C89" s="16"/>
      <c r="D89" s="16"/>
      <c r="E89" s="56"/>
      <c r="F89" s="33"/>
      <c r="G89" s="33"/>
      <c r="H89" s="33"/>
      <c r="I89" s="33"/>
      <c r="J89" s="33"/>
      <c r="K89" s="33"/>
      <c r="L89" s="33"/>
      <c r="M89" s="33"/>
      <c r="N89" s="33"/>
      <c r="O89" s="33"/>
      <c r="P89" s="33"/>
      <c r="Q89" s="33"/>
      <c r="R89" s="33"/>
      <c r="S89" s="33"/>
      <c r="T89" s="55"/>
      <c r="U89" s="16"/>
      <c r="V89" s="16"/>
      <c r="W89" s="16"/>
      <c r="X89" s="16"/>
      <c r="Y89" s="16"/>
      <c r="Z89" s="16"/>
      <c r="AA89" s="16"/>
      <c r="AB89" s="16"/>
      <c r="AC89" s="16"/>
      <c r="AD89" s="16"/>
      <c r="AE89" s="16"/>
      <c r="AF89" s="16"/>
      <c r="AG89" s="16"/>
      <c r="AH89" s="16"/>
      <c r="AI89" s="16"/>
      <c r="AJ89" s="16"/>
      <c r="AK89" s="56"/>
      <c r="AL89" s="33"/>
      <c r="AM89" s="33"/>
      <c r="AN89" s="33"/>
      <c r="AO89" s="33"/>
      <c r="AP89" s="33"/>
      <c r="AQ89" s="33"/>
      <c r="AR89" s="33"/>
      <c r="AS89" s="33"/>
      <c r="AT89" s="33"/>
      <c r="AU89" s="33"/>
      <c r="AV89" s="33"/>
      <c r="AW89" s="33"/>
      <c r="AX89" s="33"/>
      <c r="AY89" s="33"/>
      <c r="AZ89" s="55"/>
      <c r="BA89" s="16"/>
      <c r="BB89" s="16"/>
      <c r="BC89" s="16"/>
      <c r="BD89" s="16"/>
      <c r="BE89" s="16"/>
      <c r="BF89" s="16"/>
      <c r="BG89" s="16"/>
      <c r="BH89" s="16"/>
      <c r="BI89" s="16"/>
      <c r="BJ89" s="16"/>
      <c r="BK89" s="16"/>
      <c r="BL89" s="16"/>
      <c r="BM89" s="16"/>
      <c r="BN89" s="16"/>
      <c r="BO89" s="16"/>
      <c r="BP89" s="16"/>
      <c r="BQ89" s="56"/>
    </row>
    <row r="90" spans="1:69" ht="12" customHeight="1" x14ac:dyDescent="0.2">
      <c r="A90" s="16"/>
      <c r="B90" s="16"/>
      <c r="C90" s="16"/>
      <c r="D90" s="16"/>
      <c r="E90" s="56"/>
      <c r="F90" s="33"/>
      <c r="G90" s="33"/>
      <c r="H90" s="33"/>
      <c r="I90" s="33"/>
      <c r="J90" s="33"/>
      <c r="K90" s="33"/>
      <c r="L90" s="33"/>
      <c r="M90" s="33"/>
      <c r="N90" s="33"/>
      <c r="O90" s="33"/>
      <c r="P90" s="33"/>
      <c r="Q90" s="33"/>
      <c r="R90" s="33"/>
      <c r="S90" s="33"/>
      <c r="T90" s="55"/>
      <c r="U90" s="16"/>
      <c r="V90" s="16"/>
      <c r="W90" s="16"/>
      <c r="X90" s="16"/>
      <c r="Y90" s="16"/>
      <c r="Z90" s="16"/>
      <c r="AA90" s="16"/>
      <c r="AB90" s="16"/>
      <c r="AC90" s="16"/>
      <c r="AD90" s="16"/>
      <c r="AE90" s="16"/>
      <c r="AF90" s="16"/>
      <c r="AG90" s="16"/>
      <c r="AH90" s="16"/>
      <c r="AI90" s="16"/>
      <c r="AJ90" s="16"/>
      <c r="AK90" s="56"/>
      <c r="AL90" s="33"/>
      <c r="AM90" s="33"/>
      <c r="AN90" s="33"/>
      <c r="AO90" s="33"/>
      <c r="AP90" s="33"/>
      <c r="AQ90" s="33"/>
      <c r="AR90" s="33"/>
      <c r="AS90" s="33"/>
      <c r="AT90" s="33"/>
      <c r="AU90" s="33"/>
      <c r="AV90" s="33"/>
      <c r="AW90" s="33"/>
      <c r="AX90" s="33"/>
      <c r="AY90" s="33"/>
      <c r="AZ90" s="55"/>
      <c r="BA90" s="16"/>
      <c r="BB90" s="16"/>
      <c r="BC90" s="16"/>
      <c r="BD90" s="16"/>
      <c r="BE90" s="16"/>
      <c r="BF90" s="16"/>
      <c r="BG90" s="16"/>
      <c r="BH90" s="16"/>
      <c r="BI90" s="16"/>
      <c r="BJ90" s="16"/>
      <c r="BK90" s="16"/>
      <c r="BL90" s="16"/>
      <c r="BM90" s="16"/>
      <c r="BN90" s="16"/>
      <c r="BO90" s="16"/>
      <c r="BP90" s="16"/>
      <c r="BQ90" s="56"/>
    </row>
    <row r="91" spans="1:69" ht="12" customHeight="1" x14ac:dyDescent="0.2">
      <c r="A91" s="16"/>
      <c r="B91" s="16"/>
      <c r="C91" s="16"/>
      <c r="D91" s="16"/>
      <c r="E91" s="56"/>
      <c r="F91" s="33"/>
      <c r="G91" s="33"/>
      <c r="H91" s="33"/>
      <c r="I91" s="33"/>
      <c r="J91" s="33"/>
      <c r="K91" s="33"/>
      <c r="L91" s="33"/>
      <c r="M91" s="33"/>
      <c r="N91" s="33"/>
      <c r="O91" s="33"/>
      <c r="P91" s="33"/>
      <c r="Q91" s="33"/>
      <c r="R91" s="33"/>
      <c r="S91" s="33"/>
      <c r="T91" s="55"/>
      <c r="U91" s="16"/>
      <c r="V91" s="16"/>
      <c r="W91" s="16"/>
      <c r="X91" s="16"/>
      <c r="Y91" s="16"/>
      <c r="Z91" s="16"/>
      <c r="AA91" s="16"/>
      <c r="AB91" s="16"/>
      <c r="AC91" s="16"/>
      <c r="AD91" s="16"/>
      <c r="AE91" s="16"/>
      <c r="AF91" s="16"/>
      <c r="AG91" s="16"/>
      <c r="AH91" s="16"/>
      <c r="AI91" s="16"/>
      <c r="AJ91" s="16"/>
      <c r="AK91" s="56"/>
      <c r="AL91" s="33"/>
      <c r="AM91" s="33"/>
      <c r="AN91" s="33"/>
      <c r="AO91" s="33"/>
      <c r="AP91" s="33"/>
      <c r="AQ91" s="33"/>
      <c r="AR91" s="33"/>
      <c r="AS91" s="33"/>
      <c r="AT91" s="33"/>
      <c r="AU91" s="33"/>
      <c r="AV91" s="33"/>
      <c r="AW91" s="33"/>
      <c r="AX91" s="33"/>
      <c r="AY91" s="33"/>
      <c r="AZ91" s="55"/>
      <c r="BA91" s="16"/>
      <c r="BB91" s="16"/>
      <c r="BC91" s="16"/>
      <c r="BD91" s="16"/>
      <c r="BE91" s="16"/>
      <c r="BF91" s="16"/>
      <c r="BG91" s="16"/>
      <c r="BH91" s="16"/>
      <c r="BI91" s="16"/>
      <c r="BJ91" s="16"/>
      <c r="BK91" s="16"/>
      <c r="BL91" s="16"/>
      <c r="BM91" s="16"/>
      <c r="BN91" s="16"/>
      <c r="BO91" s="16"/>
      <c r="BP91" s="16"/>
      <c r="BQ91" s="56"/>
    </row>
    <row r="92" spans="1:69" ht="12" customHeight="1" x14ac:dyDescent="0.2">
      <c r="A92" s="16"/>
      <c r="B92" s="16"/>
      <c r="C92" s="16"/>
      <c r="D92" s="16"/>
      <c r="E92" s="56"/>
      <c r="F92" s="33"/>
      <c r="G92" s="33"/>
      <c r="H92" s="33"/>
      <c r="I92" s="33"/>
      <c r="J92" s="33"/>
      <c r="K92" s="33"/>
      <c r="L92" s="33"/>
      <c r="M92" s="33"/>
      <c r="N92" s="33"/>
      <c r="O92" s="33"/>
      <c r="P92" s="33"/>
      <c r="Q92" s="33"/>
      <c r="R92" s="33"/>
      <c r="S92" s="33"/>
      <c r="T92" s="55"/>
      <c r="U92" s="16"/>
      <c r="V92" s="16"/>
      <c r="W92" s="16"/>
      <c r="X92" s="16"/>
      <c r="Y92" s="16"/>
      <c r="Z92" s="16"/>
      <c r="AA92" s="16"/>
      <c r="AB92" s="16"/>
      <c r="AC92" s="16"/>
      <c r="AD92" s="16"/>
      <c r="AE92" s="16"/>
      <c r="AF92" s="16"/>
      <c r="AG92" s="16"/>
      <c r="AH92" s="16"/>
      <c r="AI92" s="16"/>
      <c r="AJ92" s="16"/>
      <c r="AK92" s="56"/>
      <c r="AL92" s="33"/>
      <c r="AM92" s="33"/>
      <c r="AN92" s="33"/>
      <c r="AO92" s="33"/>
      <c r="AP92" s="33"/>
      <c r="AQ92" s="33"/>
      <c r="AR92" s="33"/>
      <c r="AS92" s="33"/>
      <c r="AT92" s="33"/>
      <c r="AU92" s="33"/>
      <c r="AV92" s="33"/>
      <c r="AW92" s="33"/>
      <c r="AX92" s="33"/>
      <c r="AY92" s="33"/>
      <c r="AZ92" s="55"/>
      <c r="BA92" s="16"/>
      <c r="BB92" s="16"/>
      <c r="BC92" s="16"/>
      <c r="BD92" s="16"/>
      <c r="BE92" s="16"/>
      <c r="BF92" s="16"/>
      <c r="BG92" s="16"/>
      <c r="BH92" s="16"/>
      <c r="BI92" s="16"/>
      <c r="BJ92" s="16"/>
      <c r="BK92" s="16"/>
      <c r="BL92" s="16"/>
      <c r="BM92" s="16"/>
      <c r="BN92" s="16"/>
      <c r="BO92" s="16"/>
      <c r="BP92" s="16"/>
      <c r="BQ92" s="56"/>
    </row>
    <row r="93" spans="1:69" ht="12" customHeight="1" x14ac:dyDescent="0.2">
      <c r="A93" s="16"/>
      <c r="B93" s="16"/>
      <c r="C93" s="16"/>
      <c r="D93" s="16"/>
      <c r="E93" s="56"/>
      <c r="F93" s="33"/>
      <c r="G93" s="33"/>
      <c r="H93" s="33"/>
      <c r="I93" s="33"/>
      <c r="J93" s="33"/>
      <c r="K93" s="33"/>
      <c r="L93" s="33"/>
      <c r="M93" s="33"/>
      <c r="N93" s="33"/>
      <c r="O93" s="33"/>
      <c r="P93" s="33"/>
      <c r="Q93" s="33"/>
      <c r="R93" s="33"/>
      <c r="S93" s="33"/>
      <c r="T93" s="55"/>
      <c r="U93" s="16"/>
      <c r="V93" s="16"/>
      <c r="W93" s="16"/>
      <c r="X93" s="16"/>
      <c r="Y93" s="16"/>
      <c r="Z93" s="16"/>
      <c r="AA93" s="16"/>
      <c r="AB93" s="16"/>
      <c r="AC93" s="16"/>
      <c r="AD93" s="16"/>
      <c r="AE93" s="16"/>
      <c r="AF93" s="16"/>
      <c r="AG93" s="16"/>
      <c r="AH93" s="16"/>
      <c r="AI93" s="16"/>
      <c r="AJ93" s="16"/>
      <c r="AK93" s="56"/>
      <c r="AL93" s="33"/>
      <c r="AM93" s="33"/>
      <c r="AN93" s="33"/>
      <c r="AO93" s="33"/>
      <c r="AP93" s="33"/>
      <c r="AQ93" s="33"/>
      <c r="AR93" s="33"/>
      <c r="AS93" s="33"/>
      <c r="AT93" s="33"/>
      <c r="AU93" s="33"/>
      <c r="AV93" s="33"/>
      <c r="AW93" s="33"/>
      <c r="AX93" s="33"/>
      <c r="AY93" s="33"/>
      <c r="AZ93" s="55"/>
      <c r="BA93" s="16"/>
      <c r="BB93" s="16"/>
      <c r="BC93" s="16"/>
      <c r="BD93" s="16"/>
      <c r="BE93" s="16"/>
      <c r="BF93" s="16"/>
      <c r="BG93" s="16"/>
      <c r="BH93" s="16"/>
      <c r="BI93" s="16"/>
      <c r="BJ93" s="16"/>
      <c r="BK93" s="16"/>
      <c r="BL93" s="16"/>
      <c r="BM93" s="16"/>
      <c r="BN93" s="16"/>
      <c r="BO93" s="16"/>
      <c r="BP93" s="16"/>
      <c r="BQ93" s="56"/>
    </row>
    <row r="94" spans="1:69" ht="12" customHeight="1" x14ac:dyDescent="0.2">
      <c r="A94" s="16"/>
      <c r="B94" s="16"/>
      <c r="C94" s="16"/>
      <c r="D94" s="16"/>
      <c r="E94" s="56"/>
      <c r="F94" s="33"/>
      <c r="G94" s="33"/>
      <c r="H94" s="33"/>
      <c r="I94" s="33"/>
      <c r="J94" s="33"/>
      <c r="K94" s="33"/>
      <c r="L94" s="33"/>
      <c r="M94" s="33"/>
      <c r="N94" s="33"/>
      <c r="O94" s="33"/>
      <c r="P94" s="33"/>
      <c r="Q94" s="33"/>
      <c r="R94" s="33"/>
      <c r="S94" s="33"/>
      <c r="T94" s="55"/>
      <c r="U94" s="16"/>
      <c r="V94" s="16"/>
      <c r="W94" s="16"/>
      <c r="X94" s="16"/>
      <c r="Y94" s="16"/>
      <c r="Z94" s="16"/>
      <c r="AA94" s="16"/>
      <c r="AB94" s="16"/>
      <c r="AC94" s="16"/>
      <c r="AD94" s="16"/>
      <c r="AE94" s="16"/>
      <c r="AF94" s="16"/>
      <c r="AG94" s="16"/>
      <c r="AH94" s="16"/>
      <c r="AI94" s="16"/>
      <c r="AJ94" s="16"/>
      <c r="AK94" s="56"/>
      <c r="AL94" s="33"/>
      <c r="AM94" s="33"/>
      <c r="AN94" s="33"/>
      <c r="AO94" s="33"/>
      <c r="AP94" s="33"/>
      <c r="AQ94" s="33"/>
      <c r="AR94" s="33"/>
      <c r="AS94" s="33"/>
      <c r="AT94" s="33"/>
      <c r="AU94" s="33"/>
      <c r="AV94" s="33"/>
      <c r="AW94" s="33"/>
      <c r="AX94" s="33"/>
      <c r="AY94" s="33"/>
      <c r="AZ94" s="55"/>
      <c r="BA94" s="16"/>
      <c r="BB94" s="16"/>
      <c r="BC94" s="16"/>
      <c r="BD94" s="16"/>
      <c r="BE94" s="16"/>
      <c r="BF94" s="16"/>
      <c r="BG94" s="16"/>
      <c r="BH94" s="16"/>
      <c r="BI94" s="16"/>
      <c r="BJ94" s="16"/>
      <c r="BK94" s="16"/>
      <c r="BL94" s="16"/>
      <c r="BM94" s="16"/>
      <c r="BN94" s="16"/>
      <c r="BO94" s="16"/>
      <c r="BP94" s="16"/>
      <c r="BQ94" s="56"/>
    </row>
    <row r="95" spans="1:69" ht="12" customHeight="1" x14ac:dyDescent="0.2">
      <c r="A95" s="16"/>
      <c r="B95" s="16"/>
      <c r="C95" s="16"/>
      <c r="D95" s="16"/>
      <c r="E95" s="56"/>
      <c r="F95" s="33"/>
      <c r="G95" s="33"/>
      <c r="H95" s="33"/>
      <c r="I95" s="33"/>
      <c r="J95" s="33"/>
      <c r="K95" s="33"/>
      <c r="L95" s="33"/>
      <c r="M95" s="33"/>
      <c r="N95" s="33"/>
      <c r="O95" s="33"/>
      <c r="P95" s="33"/>
      <c r="Q95" s="33"/>
      <c r="R95" s="33"/>
      <c r="S95" s="33"/>
      <c r="T95" s="55"/>
      <c r="U95" s="16"/>
      <c r="V95" s="16"/>
      <c r="W95" s="16"/>
      <c r="X95" s="16"/>
      <c r="Y95" s="16"/>
      <c r="Z95" s="16"/>
      <c r="AA95" s="16"/>
      <c r="AB95" s="16"/>
      <c r="AC95" s="16"/>
      <c r="AD95" s="16"/>
      <c r="AE95" s="16"/>
      <c r="AF95" s="16"/>
      <c r="AG95" s="16"/>
      <c r="AH95" s="16"/>
      <c r="AI95" s="16"/>
      <c r="AJ95" s="16"/>
      <c r="AK95" s="56"/>
      <c r="AL95" s="33"/>
      <c r="AM95" s="33"/>
      <c r="AN95" s="33"/>
      <c r="AO95" s="33"/>
      <c r="AP95" s="33"/>
      <c r="AQ95" s="33"/>
      <c r="AR95" s="33"/>
      <c r="AS95" s="33"/>
      <c r="AT95" s="33"/>
      <c r="AU95" s="33"/>
      <c r="AV95" s="33"/>
      <c r="AW95" s="33"/>
      <c r="AX95" s="33"/>
      <c r="AY95" s="33"/>
      <c r="AZ95" s="55"/>
      <c r="BA95" s="16"/>
      <c r="BB95" s="16"/>
      <c r="BC95" s="16"/>
      <c r="BD95" s="16"/>
      <c r="BE95" s="16"/>
      <c r="BF95" s="16"/>
      <c r="BG95" s="16"/>
      <c r="BH95" s="16"/>
      <c r="BI95" s="16"/>
      <c r="BJ95" s="16"/>
      <c r="BK95" s="16"/>
      <c r="BL95" s="16"/>
      <c r="BM95" s="16"/>
      <c r="BN95" s="16"/>
      <c r="BO95" s="16"/>
      <c r="BP95" s="16"/>
      <c r="BQ95" s="56"/>
    </row>
    <row r="96" spans="1:69" ht="12" customHeight="1" x14ac:dyDescent="0.2">
      <c r="A96" s="16"/>
      <c r="B96" s="16"/>
      <c r="C96" s="16"/>
      <c r="D96" s="16"/>
      <c r="E96" s="56"/>
      <c r="F96" s="33"/>
      <c r="G96" s="33"/>
      <c r="H96" s="33"/>
      <c r="I96" s="33"/>
      <c r="J96" s="33"/>
      <c r="K96" s="33"/>
      <c r="L96" s="33"/>
      <c r="M96" s="33"/>
      <c r="N96" s="33"/>
      <c r="O96" s="33"/>
      <c r="P96" s="33"/>
      <c r="Q96" s="33"/>
      <c r="R96" s="33"/>
      <c r="S96" s="33"/>
      <c r="T96" s="55"/>
      <c r="U96" s="16"/>
      <c r="V96" s="16"/>
      <c r="W96" s="16"/>
      <c r="X96" s="16"/>
      <c r="Y96" s="16"/>
      <c r="Z96" s="16"/>
      <c r="AA96" s="16"/>
      <c r="AB96" s="16"/>
      <c r="AC96" s="16"/>
      <c r="AD96" s="16"/>
      <c r="AE96" s="16"/>
      <c r="AF96" s="16"/>
      <c r="AG96" s="16"/>
      <c r="AH96" s="16"/>
      <c r="AI96" s="16"/>
      <c r="AJ96" s="16"/>
      <c r="AK96" s="56"/>
      <c r="AL96" s="33"/>
      <c r="AM96" s="33"/>
      <c r="AN96" s="33"/>
      <c r="AO96" s="33"/>
      <c r="AP96" s="33"/>
      <c r="AQ96" s="33"/>
      <c r="AR96" s="33"/>
      <c r="AS96" s="33"/>
      <c r="AT96" s="33"/>
      <c r="AU96" s="33"/>
      <c r="AV96" s="33"/>
      <c r="AW96" s="33"/>
      <c r="AX96" s="33"/>
      <c r="AY96" s="33"/>
      <c r="AZ96" s="55"/>
      <c r="BA96" s="16"/>
      <c r="BB96" s="16"/>
      <c r="BC96" s="16"/>
      <c r="BD96" s="16"/>
      <c r="BE96" s="16"/>
      <c r="BF96" s="16"/>
      <c r="BG96" s="16"/>
      <c r="BH96" s="16"/>
      <c r="BI96" s="16"/>
      <c r="BJ96" s="16"/>
      <c r="BK96" s="16"/>
      <c r="BL96" s="16"/>
      <c r="BM96" s="16"/>
      <c r="BN96" s="16"/>
      <c r="BO96" s="16"/>
      <c r="BP96" s="16"/>
      <c r="BQ96" s="56"/>
    </row>
    <row r="97" spans="1:69" ht="12" customHeight="1" x14ac:dyDescent="0.2">
      <c r="A97" s="16"/>
      <c r="B97" s="16"/>
      <c r="C97" s="16"/>
      <c r="D97" s="16"/>
      <c r="E97" s="56"/>
      <c r="F97" s="33"/>
      <c r="G97" s="33"/>
      <c r="H97" s="33"/>
      <c r="I97" s="33"/>
      <c r="J97" s="33"/>
      <c r="K97" s="33"/>
      <c r="L97" s="33"/>
      <c r="M97" s="33"/>
      <c r="N97" s="33"/>
      <c r="O97" s="33"/>
      <c r="P97" s="33"/>
      <c r="Q97" s="33"/>
      <c r="R97" s="33"/>
      <c r="S97" s="33"/>
      <c r="T97" s="55"/>
      <c r="U97" s="16"/>
      <c r="V97" s="16"/>
      <c r="W97" s="16"/>
      <c r="X97" s="16"/>
      <c r="Y97" s="16"/>
      <c r="Z97" s="16"/>
      <c r="AA97" s="16"/>
      <c r="AB97" s="16"/>
      <c r="AC97" s="16"/>
      <c r="AD97" s="16"/>
      <c r="AE97" s="16"/>
      <c r="AF97" s="16"/>
      <c r="AG97" s="16"/>
      <c r="AH97" s="16"/>
      <c r="AI97" s="16"/>
      <c r="AJ97" s="16"/>
      <c r="AK97" s="56"/>
      <c r="AL97" s="33"/>
      <c r="AM97" s="33"/>
      <c r="AN97" s="33"/>
      <c r="AO97" s="33"/>
      <c r="AP97" s="33"/>
      <c r="AQ97" s="33"/>
      <c r="AR97" s="33"/>
      <c r="AS97" s="33"/>
      <c r="AT97" s="33"/>
      <c r="AU97" s="33"/>
      <c r="AV97" s="33"/>
      <c r="AW97" s="33"/>
      <c r="AX97" s="33"/>
      <c r="AY97" s="33"/>
      <c r="AZ97" s="55"/>
      <c r="BA97" s="16"/>
      <c r="BB97" s="16"/>
      <c r="BC97" s="16"/>
      <c r="BD97" s="16"/>
      <c r="BE97" s="16"/>
      <c r="BF97" s="16"/>
      <c r="BG97" s="16"/>
      <c r="BH97" s="16"/>
      <c r="BI97" s="16"/>
      <c r="BJ97" s="16"/>
      <c r="BK97" s="16"/>
      <c r="BL97" s="16"/>
      <c r="BM97" s="16"/>
      <c r="BN97" s="16"/>
      <c r="BO97" s="16"/>
      <c r="BP97" s="16"/>
      <c r="BQ97" s="56"/>
    </row>
    <row r="98" spans="1:69" ht="12" customHeight="1" x14ac:dyDescent="0.2">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row>
    <row r="99" spans="1:69" ht="12" hidden="1" customHeight="1" x14ac:dyDescent="0.2"/>
  </sheetData>
  <sheetProtection algorithmName="SHA-512" hashValue="BgxT1Q3fTUvbzgqiEv2RO4UfrMStdhnNp6AmJt08C/3RkPrmJAbLGc2DAHMPrurg7mjtktTlu33KGbrvenhXkA==" saltValue="NvVRFiqAnjgx1Fr5st/faw==" spinCount="100000" sheet="1" objects="1" scenarios="1"/>
  <mergeCells count="4">
    <mergeCell ref="F73:S74"/>
    <mergeCell ref="V73:AI74"/>
    <mergeCell ref="AL73:AY74"/>
    <mergeCell ref="BB73:BO74"/>
  </mergeCells>
  <pageMargins left="0.7" right="0.7" top="0.75" bottom="0.75" header="0.3" footer="0.3"/>
  <pageSetup paperSize="9" scale="39" orientation="landscape" r:id="rId1"/>
  <customProperties>
    <customPr name="ORB_SHEETNAME"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183"/>
  <sheetViews>
    <sheetView showGridLines="0" showRowColHeaders="0" zoomScaleNormal="100" workbookViewId="0"/>
  </sheetViews>
  <sheetFormatPr defaultColWidth="0" defaultRowHeight="12" customHeight="1" zeroHeight="1" x14ac:dyDescent="0.2"/>
  <cols>
    <col min="1" max="1" width="2.6640625" customWidth="1"/>
    <col min="2" max="2" width="5.33203125" customWidth="1"/>
    <col min="3" max="6" width="2.6640625" customWidth="1"/>
    <col min="7" max="47" width="5.33203125" customWidth="1"/>
    <col min="48" max="48" width="2.6640625" customWidth="1"/>
    <col min="49" max="16384" width="5.33203125" hidden="1"/>
  </cols>
  <sheetData>
    <row r="1" spans="1:48" ht="12" customHeight="1"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row>
    <row r="2" spans="1:48" ht="24" customHeight="1" x14ac:dyDescent="0.2">
      <c r="A2" s="16"/>
      <c r="B2" s="14" t="s">
        <v>24</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row>
    <row r="3" spans="1:48" ht="24" customHeight="1" x14ac:dyDescent="0.2">
      <c r="A3" s="16"/>
      <c r="B3" s="15"/>
      <c r="C3" s="5" t="s">
        <v>3</v>
      </c>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row>
    <row r="4" spans="1:48" ht="12" customHeight="1" x14ac:dyDescent="0.2">
      <c r="A4" s="16"/>
      <c r="B4" s="15"/>
      <c r="C4" s="5"/>
      <c r="D4" s="16" t="s">
        <v>25</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row>
    <row r="5" spans="1:48" ht="24" customHeight="1" x14ac:dyDescent="0.2">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row>
    <row r="6" spans="1:48" ht="24" customHeight="1" x14ac:dyDescent="0.2">
      <c r="A6" s="16"/>
      <c r="B6" s="16"/>
      <c r="C6" s="44" t="s">
        <v>5</v>
      </c>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row>
    <row r="7" spans="1:48" ht="12" customHeight="1" x14ac:dyDescent="0.2">
      <c r="A7" s="16"/>
      <c r="B7" s="16"/>
      <c r="C7" s="16"/>
      <c r="D7" s="2" t="s">
        <v>6</v>
      </c>
      <c r="E7" s="16" t="s">
        <v>26</v>
      </c>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row>
    <row r="8" spans="1:48" ht="12" customHeight="1" x14ac:dyDescent="0.2">
      <c r="A8" s="16"/>
      <c r="B8" s="16"/>
      <c r="C8" s="16"/>
      <c r="D8" s="2" t="s">
        <v>6</v>
      </c>
      <c r="E8" s="16" t="s">
        <v>27</v>
      </c>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row>
    <row r="9" spans="1:48" ht="12" customHeight="1" x14ac:dyDescent="0.2">
      <c r="A9" s="16"/>
      <c r="B9" s="16"/>
      <c r="C9" s="16"/>
      <c r="D9" s="2" t="s">
        <v>6</v>
      </c>
      <c r="E9" s="61" t="str">
        <f>"Please refer to these links for further information regarding Number Formats:"</f>
        <v>Please refer to these links for further information regarding Number Formats:</v>
      </c>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row>
    <row r="10" spans="1:48" ht="12" customHeight="1" x14ac:dyDescent="0.2">
      <c r="A10" s="16"/>
      <c r="B10" s="16"/>
      <c r="C10" s="16"/>
      <c r="D10" s="2"/>
      <c r="E10" s="61" t="s">
        <v>118</v>
      </c>
      <c r="F10" s="62" t="str">
        <f>HYPERLINK("https://support.office.com/en-us/article/Number-format-codes-5026bbd6-04bc-48cd-bf33-80f18b4eae68?ui=en-US&amp;rs=en-US&amp;ad=US","Number Format Codes")</f>
        <v>Number Format Codes</v>
      </c>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16"/>
    </row>
    <row r="11" spans="1:48" ht="12" customHeight="1" x14ac:dyDescent="0.2">
      <c r="A11" s="16"/>
      <c r="B11" s="16"/>
      <c r="C11" s="16"/>
      <c r="D11" s="2"/>
      <c r="E11" s="61" t="s">
        <v>118</v>
      </c>
      <c r="F11" s="62" t="str">
        <f>HYPERLINK("https://support.office.com/en-us/article/Create-or-delete-a-custom-number-format-78f2a361-936b-4c03-8772-09fab54be7f4","Create or Delete a Custom Number Format")</f>
        <v>Create or Delete a Custom Number Format</v>
      </c>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16"/>
    </row>
    <row r="12" spans="1:48" ht="24" customHeight="1" x14ac:dyDescent="0.2">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row>
    <row r="13" spans="1:48" ht="24" customHeight="1" x14ac:dyDescent="0.2">
      <c r="A13" s="16"/>
      <c r="B13" s="16"/>
      <c r="C13" s="44" t="s">
        <v>117</v>
      </c>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row>
    <row r="14" spans="1:48" ht="12" customHeight="1" x14ac:dyDescent="0.2">
      <c r="A14" s="16"/>
      <c r="B14" s="16"/>
      <c r="C14" s="16"/>
      <c r="D14" s="16" t="s">
        <v>121</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row>
    <row r="15" spans="1:48" ht="12" customHeight="1" x14ac:dyDescent="0.2">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row>
    <row r="16" spans="1:48" ht="24" customHeight="1" x14ac:dyDescent="0.2">
      <c r="A16" s="16"/>
      <c r="B16" s="16"/>
      <c r="C16" s="16"/>
      <c r="D16" s="63" t="s">
        <v>122</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row>
    <row r="17" spans="1:48" ht="12" customHeight="1" x14ac:dyDescent="0.2">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row>
    <row r="18" spans="1:48" ht="12" customHeight="1" x14ac:dyDescent="0.2">
      <c r="A18" s="16"/>
      <c r="B18" s="16"/>
      <c r="C18" s="16"/>
      <c r="D18" s="16" t="s">
        <v>123</v>
      </c>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row>
    <row r="19" spans="1:48" ht="12" customHeight="1" x14ac:dyDescent="0.2">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row>
    <row r="20" spans="1:48" ht="12" customHeight="1" x14ac:dyDescent="0.2">
      <c r="A20" s="16"/>
      <c r="B20" s="16"/>
      <c r="C20" s="16"/>
      <c r="D20" s="2" t="s">
        <v>6</v>
      </c>
      <c r="E20" s="16" t="s">
        <v>124</v>
      </c>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row>
    <row r="21" spans="1:48" ht="12" customHeight="1" x14ac:dyDescent="0.2">
      <c r="A21" s="16"/>
      <c r="B21" s="16"/>
      <c r="C21" s="16"/>
      <c r="D21" s="2" t="s">
        <v>6</v>
      </c>
      <c r="E21" s="16" t="s">
        <v>125</v>
      </c>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row>
    <row r="22" spans="1:48" ht="24" customHeight="1" x14ac:dyDescent="0.2">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row>
    <row r="23" spans="1:48" ht="24" customHeight="1" x14ac:dyDescent="0.2">
      <c r="A23" s="16"/>
      <c r="B23" s="16"/>
      <c r="C23" s="44" t="s">
        <v>4</v>
      </c>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row>
    <row r="24" spans="1:48" ht="12" customHeight="1" x14ac:dyDescent="0.2">
      <c r="A24" s="16"/>
      <c r="B24" s="16"/>
      <c r="C24" s="44"/>
      <c r="D24" s="2" t="s">
        <v>6</v>
      </c>
      <c r="E24" s="47" t="s">
        <v>84</v>
      </c>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row>
    <row r="25" spans="1:48" ht="12" customHeight="1" x14ac:dyDescent="0.2">
      <c r="A25" s="16"/>
      <c r="B25" s="16"/>
      <c r="C25" s="44"/>
      <c r="D25" s="2"/>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row>
    <row r="26" spans="1:48" ht="12" customHeight="1" thickBot="1" x14ac:dyDescent="0.25">
      <c r="A26" s="16"/>
      <c r="B26" s="16"/>
      <c r="C26" s="44"/>
      <c r="D26" s="2"/>
      <c r="E26" s="64"/>
      <c r="F26" s="64"/>
      <c r="G26" s="65" t="s">
        <v>126</v>
      </c>
      <c r="H26" s="64"/>
      <c r="I26" s="16"/>
      <c r="J26" s="66"/>
      <c r="K26" s="65" t="s">
        <v>127</v>
      </c>
      <c r="L26" s="64"/>
      <c r="M26" s="16"/>
      <c r="N26" s="66"/>
      <c r="O26" s="65" t="s">
        <v>128</v>
      </c>
      <c r="P26" s="64"/>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row>
    <row r="27" spans="1:48" ht="12" customHeight="1" thickTop="1" x14ac:dyDescent="0.2">
      <c r="A27" s="16"/>
      <c r="B27" s="16"/>
      <c r="C27" s="44"/>
      <c r="D27" s="2"/>
      <c r="E27" s="67">
        <v>1234.56</v>
      </c>
      <c r="F27" s="67"/>
      <c r="G27" s="67"/>
      <c r="H27" s="67"/>
      <c r="I27" s="16"/>
      <c r="J27" s="16"/>
      <c r="K27" s="68" t="s">
        <v>129</v>
      </c>
      <c r="L27" s="16"/>
      <c r="M27" s="16"/>
      <c r="N27" s="16"/>
      <c r="O27" s="68" t="str">
        <f>TEXT(E27,K27)</f>
        <v>1,234.56</v>
      </c>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row>
    <row r="28" spans="1:48" ht="12" customHeight="1" x14ac:dyDescent="0.2">
      <c r="A28" s="16"/>
      <c r="B28" s="16"/>
      <c r="C28" s="44"/>
      <c r="D28" s="2"/>
      <c r="E28" s="69">
        <v>1234.56</v>
      </c>
      <c r="F28" s="69"/>
      <c r="G28" s="69"/>
      <c r="H28" s="69"/>
      <c r="I28" s="16"/>
      <c r="J28" s="16"/>
      <c r="K28" s="68" t="s">
        <v>130</v>
      </c>
      <c r="L28" s="16"/>
      <c r="M28" s="16"/>
      <c r="N28" s="16"/>
      <c r="O28" s="68" t="str">
        <f>TEXT(E28,K28)</f>
        <v>£1,235</v>
      </c>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row>
    <row r="29" spans="1:48" ht="12" customHeight="1" x14ac:dyDescent="0.2">
      <c r="A29" s="16"/>
      <c r="B29" s="16"/>
      <c r="C29" s="44"/>
      <c r="D29" s="2"/>
      <c r="E29" s="69">
        <v>1234.56</v>
      </c>
      <c r="F29" s="69"/>
      <c r="G29" s="69"/>
      <c r="H29" s="69"/>
      <c r="I29" s="16"/>
      <c r="J29" s="16"/>
      <c r="K29" s="68" t="s">
        <v>131</v>
      </c>
      <c r="L29" s="16"/>
      <c r="M29" s="16"/>
      <c r="N29" s="16"/>
      <c r="O29" s="68" t="str">
        <f>TEXT(E29,K29)</f>
        <v>1k</v>
      </c>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row>
    <row r="30" spans="1:48" ht="12" customHeight="1" x14ac:dyDescent="0.2">
      <c r="A30" s="16"/>
      <c r="B30" s="16"/>
      <c r="C30" s="44"/>
      <c r="D30" s="2"/>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row>
    <row r="31" spans="1:48" ht="12" customHeight="1" x14ac:dyDescent="0.2">
      <c r="A31" s="16"/>
      <c r="B31" s="16"/>
      <c r="C31" s="44"/>
      <c r="D31" s="2" t="s">
        <v>6</v>
      </c>
      <c r="E31" s="47" t="s">
        <v>85</v>
      </c>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row>
    <row r="32" spans="1:48" ht="12" customHeight="1" x14ac:dyDescent="0.2">
      <c r="A32" s="16"/>
      <c r="B32" s="16"/>
      <c r="C32" s="44"/>
      <c r="D32" s="2"/>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row>
    <row r="33" spans="1:48" ht="12" customHeight="1" thickBot="1" x14ac:dyDescent="0.25">
      <c r="A33" s="16"/>
      <c r="B33" s="16"/>
      <c r="C33" s="44"/>
      <c r="D33" s="2"/>
      <c r="E33" s="64"/>
      <c r="F33" s="65"/>
      <c r="G33" s="65" t="s">
        <v>126</v>
      </c>
      <c r="H33" s="66"/>
      <c r="I33" s="16"/>
      <c r="J33" s="66"/>
      <c r="K33" s="65" t="s">
        <v>127</v>
      </c>
      <c r="L33" s="64"/>
      <c r="M33" s="16"/>
      <c r="N33" s="66"/>
      <c r="O33" s="65" t="s">
        <v>128</v>
      </c>
      <c r="P33" s="64"/>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row>
    <row r="34" spans="1:48" ht="12" customHeight="1" thickTop="1" x14ac:dyDescent="0.2">
      <c r="A34" s="16"/>
      <c r="B34" s="16"/>
      <c r="C34" s="44"/>
      <c r="D34" s="2"/>
      <c r="E34" s="70">
        <f ca="1">TODAY()</f>
        <v>42622</v>
      </c>
      <c r="F34" s="70"/>
      <c r="G34" s="70"/>
      <c r="H34" s="70"/>
      <c r="I34" s="16"/>
      <c r="J34" s="16"/>
      <c r="K34" s="68" t="s">
        <v>132</v>
      </c>
      <c r="L34" s="16"/>
      <c r="M34" s="16"/>
      <c r="N34" s="16"/>
      <c r="O34" s="68" t="str">
        <f ca="1">TEXT(E34,K34)</f>
        <v>09/09/16</v>
      </c>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row>
    <row r="35" spans="1:48" ht="12" customHeight="1" x14ac:dyDescent="0.2">
      <c r="A35" s="16"/>
      <c r="B35" s="16"/>
      <c r="C35" s="44"/>
      <c r="D35" s="2"/>
      <c r="E35" s="70">
        <f ca="1">TODAY()</f>
        <v>42622</v>
      </c>
      <c r="F35" s="70"/>
      <c r="G35" s="70"/>
      <c r="H35" s="70"/>
      <c r="I35" s="16"/>
      <c r="J35" s="16"/>
      <c r="K35" s="68" t="s">
        <v>134</v>
      </c>
      <c r="L35" s="16"/>
      <c r="M35" s="16"/>
      <c r="N35" s="16"/>
      <c r="O35" s="68" t="str">
        <f ca="1">TEXT(E35,K35)</f>
        <v>9 September 2016</v>
      </c>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row>
    <row r="36" spans="1:48" ht="12" customHeight="1" x14ac:dyDescent="0.2">
      <c r="A36" s="16"/>
      <c r="B36" s="16"/>
      <c r="C36" s="44"/>
      <c r="D36" s="2"/>
      <c r="E36" s="70">
        <f ca="1">TODAY()</f>
        <v>42622</v>
      </c>
      <c r="F36" s="70"/>
      <c r="G36" s="70"/>
      <c r="H36" s="70"/>
      <c r="I36" s="16"/>
      <c r="J36" s="16"/>
      <c r="K36" s="68" t="s">
        <v>133</v>
      </c>
      <c r="L36" s="16"/>
      <c r="M36" s="16"/>
      <c r="N36" s="16"/>
      <c r="O36" s="68" t="str">
        <f ca="1">TEXT(E36,K36)</f>
        <v>Friday 9-Sep-16</v>
      </c>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row>
    <row r="37" spans="1:48" ht="24" customHeight="1" x14ac:dyDescent="0.2">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row>
    <row r="38" spans="1:48" ht="24" customHeight="1" x14ac:dyDescent="0.2">
      <c r="A38" s="16"/>
      <c r="B38" s="16"/>
      <c r="C38" s="44" t="s">
        <v>18</v>
      </c>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row>
    <row r="39" spans="1:48" s="3" customFormat="1" ht="12" customHeight="1" x14ac:dyDescent="0.2">
      <c r="A39" s="4"/>
      <c r="B39" s="4"/>
      <c r="C39" s="44"/>
      <c r="D39" s="6" t="s">
        <v>150</v>
      </c>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3" customFormat="1" ht="12" customHeight="1" x14ac:dyDescent="0.2">
      <c r="A40" s="4"/>
      <c r="B40" s="4"/>
      <c r="C40" s="4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4" customFormat="1" ht="12" customHeight="1" x14ac:dyDescent="0.2">
      <c r="C41" s="5"/>
      <c r="D41" s="7"/>
      <c r="E41" s="8"/>
      <c r="F41" s="8"/>
      <c r="G41" s="8"/>
      <c r="L41" s="7"/>
      <c r="M41" s="8"/>
      <c r="N41" s="8"/>
      <c r="O41" s="8"/>
    </row>
    <row r="42" spans="1:48" s="4" customFormat="1" ht="24" customHeight="1" x14ac:dyDescent="0.2">
      <c r="C42" s="5"/>
      <c r="D42" s="8"/>
      <c r="E42" s="9"/>
      <c r="F42" s="10"/>
      <c r="G42" s="7"/>
      <c r="L42" s="8"/>
      <c r="M42" s="9"/>
      <c r="N42" s="10"/>
      <c r="O42" s="7"/>
    </row>
    <row r="43" spans="1:48" s="4" customFormat="1" ht="24" customHeight="1" x14ac:dyDescent="0.2">
      <c r="C43" s="5"/>
      <c r="D43" s="8"/>
      <c r="E43" s="10"/>
      <c r="F43" s="11"/>
      <c r="G43" s="11"/>
      <c r="L43" s="8"/>
      <c r="M43" s="10"/>
      <c r="N43" s="11"/>
      <c r="O43" s="7"/>
      <c r="AT43" s="16"/>
    </row>
    <row r="44" spans="1:48" s="4" customFormat="1" ht="24" customHeight="1" x14ac:dyDescent="0.2">
      <c r="C44" s="5"/>
      <c r="D44" s="8"/>
      <c r="E44" s="7"/>
      <c r="F44" s="11"/>
      <c r="G44" s="11"/>
      <c r="L44" s="8"/>
      <c r="M44" s="7"/>
      <c r="N44" s="7"/>
      <c r="O44" s="12"/>
      <c r="AH44" s="16"/>
      <c r="AQ44" s="16"/>
    </row>
    <row r="45" spans="1:48" ht="12" customHeight="1" x14ac:dyDescent="0.2">
      <c r="A45" s="16"/>
      <c r="B45" s="16"/>
      <c r="C45" s="44"/>
      <c r="D45" s="47" t="s">
        <v>159</v>
      </c>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row>
    <row r="46" spans="1:48" ht="12" customHeight="1" x14ac:dyDescent="0.2">
      <c r="A46" s="16"/>
      <c r="B46" s="16"/>
      <c r="C46" s="44"/>
      <c r="D46" s="2"/>
      <c r="E46" s="47"/>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row>
    <row r="47" spans="1:48" ht="12" customHeight="1" x14ac:dyDescent="0.2">
      <c r="A47" s="16"/>
      <c r="B47" s="16"/>
      <c r="C47" s="16"/>
      <c r="D47" s="44"/>
      <c r="E47" s="2" t="s">
        <v>6</v>
      </c>
      <c r="F47" s="47" t="s">
        <v>153</v>
      </c>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row>
    <row r="48" spans="1:48" ht="12" customHeight="1" x14ac:dyDescent="0.2">
      <c r="A48" s="16"/>
      <c r="B48" s="16"/>
      <c r="C48" s="44"/>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row>
    <row r="49" spans="1:48" ht="12" customHeight="1" x14ac:dyDescent="0.2">
      <c r="A49" s="16"/>
      <c r="B49" s="16"/>
      <c r="C49" s="44"/>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row>
    <row r="50" spans="1:48" ht="12" customHeight="1" x14ac:dyDescent="0.2">
      <c r="A50" s="16"/>
      <c r="B50" s="16"/>
      <c r="C50" s="44"/>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row>
    <row r="51" spans="1:48" ht="12" customHeight="1" x14ac:dyDescent="0.2">
      <c r="A51" s="16"/>
      <c r="B51" s="16"/>
      <c r="C51" s="44"/>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row>
    <row r="52" spans="1:48" ht="12" customHeight="1" x14ac:dyDescent="0.2">
      <c r="A52" s="16"/>
      <c r="B52" s="16"/>
      <c r="C52" s="44"/>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row>
    <row r="53" spans="1:48" ht="12" customHeight="1" x14ac:dyDescent="0.2">
      <c r="A53" s="16"/>
      <c r="B53" s="16"/>
      <c r="C53" s="44"/>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row>
    <row r="54" spans="1:48" ht="12" customHeight="1" x14ac:dyDescent="0.2">
      <c r="A54" s="16"/>
      <c r="B54" s="16"/>
      <c r="C54" s="44"/>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row>
    <row r="55" spans="1:48" ht="12" customHeight="1" x14ac:dyDescent="0.2">
      <c r="A55" s="16"/>
      <c r="B55" s="16"/>
      <c r="C55" s="44"/>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row>
    <row r="56" spans="1:48" ht="12" customHeight="1" x14ac:dyDescent="0.2">
      <c r="A56" s="16"/>
      <c r="B56" s="16"/>
      <c r="C56" s="44"/>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row>
    <row r="57" spans="1:48" ht="12" customHeight="1" x14ac:dyDescent="0.2">
      <c r="A57" s="16"/>
      <c r="B57" s="16"/>
      <c r="C57" s="44"/>
      <c r="D57" s="16"/>
      <c r="E57" s="16"/>
      <c r="F57" s="16"/>
      <c r="G57" s="16"/>
      <c r="H57" s="16"/>
      <c r="I57" s="16"/>
      <c r="J57" s="16"/>
      <c r="K57" s="16"/>
      <c r="L57" s="16"/>
      <c r="M57" s="16"/>
      <c r="N57" s="16"/>
      <c r="O57" s="16"/>
      <c r="P57" s="16"/>
      <c r="Q57" s="16"/>
      <c r="R57" s="16"/>
      <c r="S57" s="16"/>
      <c r="T57" s="16"/>
      <c r="U57" s="16"/>
      <c r="V57" s="47" t="s">
        <v>158</v>
      </c>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row>
    <row r="58" spans="1:48" ht="12" customHeight="1" x14ac:dyDescent="0.2">
      <c r="A58" s="16"/>
      <c r="B58" s="16"/>
      <c r="C58" s="44"/>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row>
    <row r="59" spans="1:48" ht="12" customHeight="1" x14ac:dyDescent="0.2">
      <c r="A59" s="16"/>
      <c r="B59" s="16"/>
      <c r="C59" s="44"/>
      <c r="D59" s="16"/>
      <c r="E59" s="16"/>
      <c r="F59" s="16"/>
      <c r="G59" s="16"/>
      <c r="H59" s="16"/>
      <c r="I59" s="16"/>
      <c r="J59" s="16"/>
      <c r="K59" s="16"/>
      <c r="L59" s="16"/>
      <c r="M59" s="16"/>
      <c r="N59" s="16"/>
      <c r="O59" s="16"/>
      <c r="P59" s="16"/>
      <c r="Q59" s="16"/>
      <c r="R59" s="16"/>
      <c r="S59" s="16"/>
      <c r="T59" s="16"/>
      <c r="U59" s="16"/>
      <c r="V59" s="16"/>
      <c r="W59" s="47" t="s">
        <v>155</v>
      </c>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row>
    <row r="60" spans="1:48" ht="12" customHeight="1" x14ac:dyDescent="0.2">
      <c r="A60" s="16"/>
      <c r="B60" s="16"/>
      <c r="C60" s="44"/>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row>
    <row r="61" spans="1:48" ht="12" customHeight="1" x14ac:dyDescent="0.2">
      <c r="A61" s="16"/>
      <c r="B61" s="16"/>
      <c r="C61" s="44"/>
      <c r="D61" s="16"/>
      <c r="E61" s="16"/>
      <c r="F61" s="16"/>
      <c r="G61" s="16"/>
      <c r="H61" s="16"/>
      <c r="I61" s="16"/>
      <c r="J61" s="16"/>
      <c r="K61" s="16"/>
      <c r="L61" s="16"/>
      <c r="M61" s="16"/>
      <c r="N61" s="16"/>
      <c r="O61" s="16"/>
      <c r="P61" s="16"/>
      <c r="Q61" s="16"/>
      <c r="R61" s="16"/>
      <c r="S61" s="16"/>
      <c r="T61" s="16"/>
      <c r="U61" s="16"/>
      <c r="V61" s="16"/>
      <c r="W61" s="16"/>
      <c r="X61" s="16"/>
      <c r="Y61" s="16"/>
      <c r="Z61" s="71" t="s">
        <v>154</v>
      </c>
      <c r="AA61" s="16"/>
      <c r="AB61" s="16"/>
      <c r="AC61" s="16"/>
      <c r="AD61" s="16"/>
      <c r="AE61" s="16"/>
      <c r="AF61" s="16"/>
      <c r="AG61" s="16"/>
      <c r="AH61" s="16"/>
      <c r="AI61" s="16"/>
      <c r="AJ61" s="16"/>
      <c r="AK61" s="16"/>
      <c r="AL61" s="16"/>
      <c r="AM61" s="16"/>
      <c r="AN61" s="16"/>
      <c r="AO61" s="16"/>
      <c r="AP61" s="16"/>
      <c r="AQ61" s="16"/>
      <c r="AR61" s="16"/>
      <c r="AS61" s="16"/>
      <c r="AT61" s="16"/>
      <c r="AU61" s="16"/>
      <c r="AV61" s="16"/>
    </row>
    <row r="62" spans="1:48" ht="12" customHeight="1" x14ac:dyDescent="0.2">
      <c r="A62" s="16"/>
      <c r="B62" s="16"/>
      <c r="C62" s="44"/>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row>
    <row r="63" spans="1:48" ht="12" customHeight="1" x14ac:dyDescent="0.2">
      <c r="A63" s="16"/>
      <c r="B63" s="16"/>
      <c r="C63" s="44"/>
      <c r="D63" s="16"/>
      <c r="E63" s="16"/>
      <c r="F63" s="16"/>
      <c r="G63" s="16"/>
      <c r="H63" s="16"/>
      <c r="I63" s="16"/>
      <c r="J63" s="16"/>
      <c r="K63" s="16"/>
      <c r="L63" s="16"/>
      <c r="M63" s="16"/>
      <c r="N63" s="16"/>
      <c r="O63" s="16"/>
      <c r="P63" s="16"/>
      <c r="Q63" s="16"/>
      <c r="R63" s="16"/>
      <c r="S63" s="16"/>
      <c r="T63" s="16"/>
      <c r="U63" s="16"/>
      <c r="V63" s="16"/>
      <c r="W63" s="16"/>
      <c r="X63" s="16"/>
      <c r="Y63" s="16"/>
      <c r="Z63" s="16"/>
      <c r="AA63" s="16"/>
      <c r="AB63" s="72" t="s">
        <v>156</v>
      </c>
      <c r="AC63" s="16"/>
      <c r="AD63" s="16"/>
      <c r="AE63" s="16"/>
      <c r="AF63" s="16"/>
      <c r="AG63" s="16"/>
      <c r="AH63" s="16"/>
      <c r="AI63" s="16"/>
      <c r="AJ63" s="16"/>
      <c r="AK63" s="16"/>
      <c r="AL63" s="16"/>
      <c r="AM63" s="16"/>
      <c r="AN63" s="16"/>
      <c r="AO63" s="16"/>
      <c r="AP63" s="16"/>
      <c r="AQ63" s="16"/>
      <c r="AR63" s="16"/>
      <c r="AS63" s="16"/>
      <c r="AT63" s="16"/>
      <c r="AU63" s="16"/>
      <c r="AV63" s="16"/>
    </row>
    <row r="64" spans="1:48" ht="12" customHeight="1" x14ac:dyDescent="0.2">
      <c r="A64" s="16"/>
      <c r="B64" s="16"/>
      <c r="C64" s="44"/>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row>
    <row r="65" spans="1:48" ht="12" customHeight="1" x14ac:dyDescent="0.2">
      <c r="A65" s="16"/>
      <c r="B65" s="16"/>
      <c r="C65" s="44"/>
      <c r="D65" s="16"/>
      <c r="E65" s="16"/>
      <c r="F65" s="16"/>
      <c r="G65" s="16"/>
      <c r="H65" s="16"/>
      <c r="I65" s="16"/>
      <c r="J65" s="16"/>
      <c r="K65" s="16"/>
      <c r="L65" s="16"/>
      <c r="M65" s="16"/>
      <c r="N65" s="16"/>
      <c r="O65" s="16"/>
      <c r="P65" s="16"/>
      <c r="Q65" s="16"/>
      <c r="R65" s="16"/>
      <c r="S65" s="16"/>
      <c r="T65" s="16"/>
      <c r="U65" s="16"/>
      <c r="V65" s="16"/>
      <c r="W65" s="16"/>
      <c r="X65" s="16"/>
      <c r="Y65" s="16"/>
      <c r="Z65" s="71" t="s">
        <v>157</v>
      </c>
      <c r="AA65" s="16"/>
      <c r="AB65" s="73"/>
      <c r="AC65" s="16"/>
      <c r="AD65" s="16"/>
      <c r="AE65" s="16"/>
      <c r="AF65" s="16"/>
      <c r="AG65" s="16"/>
      <c r="AH65" s="16"/>
      <c r="AI65" s="16"/>
      <c r="AJ65" s="16"/>
      <c r="AK65" s="16"/>
      <c r="AL65" s="16"/>
      <c r="AM65" s="16"/>
      <c r="AN65" s="16"/>
      <c r="AO65" s="16"/>
      <c r="AP65" s="16"/>
      <c r="AQ65" s="16"/>
      <c r="AR65" s="16"/>
      <c r="AS65" s="16"/>
      <c r="AT65" s="16"/>
      <c r="AU65" s="16"/>
      <c r="AV65" s="16"/>
    </row>
    <row r="66" spans="1:48" ht="12" customHeight="1" x14ac:dyDescent="0.2">
      <c r="A66" s="16"/>
      <c r="B66" s="16"/>
      <c r="C66" s="44"/>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row>
    <row r="67" spans="1:48" ht="12" customHeight="1" x14ac:dyDescent="0.2">
      <c r="A67" s="16"/>
      <c r="B67" s="16"/>
      <c r="C67" s="44"/>
      <c r="D67" s="47" t="s">
        <v>160</v>
      </c>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row>
    <row r="68" spans="1:48" ht="12" customHeight="1" x14ac:dyDescent="0.2">
      <c r="A68" s="16"/>
      <c r="B68" s="16"/>
      <c r="C68" s="44"/>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row>
    <row r="69" spans="1:48" ht="12" customHeight="1" x14ac:dyDescent="0.2">
      <c r="A69" s="16"/>
      <c r="B69" s="16"/>
      <c r="C69" s="44"/>
      <c r="D69" s="16"/>
      <c r="E69" s="2" t="s">
        <v>6</v>
      </c>
      <c r="F69" s="47" t="s">
        <v>161</v>
      </c>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row>
    <row r="70" spans="1:48" ht="12" customHeight="1" x14ac:dyDescent="0.2">
      <c r="A70" s="16"/>
      <c r="B70" s="16"/>
      <c r="C70" s="44"/>
      <c r="D70" s="16"/>
      <c r="E70" s="2"/>
      <c r="F70" s="47"/>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row>
    <row r="71" spans="1:48" ht="12" customHeight="1" x14ac:dyDescent="0.2">
      <c r="A71" s="16"/>
      <c r="B71" s="16"/>
      <c r="C71" s="44"/>
      <c r="D71" s="16"/>
      <c r="E71" s="2"/>
      <c r="F71" s="47"/>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row>
    <row r="72" spans="1:48" ht="12" customHeight="1" x14ac:dyDescent="0.2">
      <c r="A72" s="16"/>
      <c r="B72" s="16"/>
      <c r="C72" s="44"/>
      <c r="D72" s="16"/>
      <c r="E72" s="2"/>
      <c r="F72" s="47"/>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row>
    <row r="73" spans="1:48" ht="12" customHeight="1" x14ac:dyDescent="0.2">
      <c r="A73" s="16"/>
      <c r="B73" s="16"/>
      <c r="C73" s="44"/>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row>
    <row r="74" spans="1:48" ht="12" customHeight="1" x14ac:dyDescent="0.2">
      <c r="A74" s="16"/>
      <c r="B74" s="16"/>
      <c r="C74" s="44"/>
      <c r="D74" s="16"/>
      <c r="E74" s="2" t="s">
        <v>6</v>
      </c>
      <c r="F74" s="6" t="s">
        <v>9</v>
      </c>
      <c r="G74" s="4"/>
      <c r="H74" s="4"/>
      <c r="I74" s="4"/>
      <c r="J74" s="4"/>
      <c r="K74" s="4"/>
      <c r="L74" s="4"/>
      <c r="M74" s="74" t="s">
        <v>164</v>
      </c>
      <c r="N74" s="74"/>
      <c r="O74" s="74"/>
      <c r="P74" s="74"/>
      <c r="Q74" s="74"/>
      <c r="R74" s="74"/>
      <c r="S74" s="74"/>
      <c r="T74" s="74"/>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row>
    <row r="75" spans="1:48" ht="12" customHeight="1" x14ac:dyDescent="0.2">
      <c r="A75" s="16"/>
      <c r="B75" s="16"/>
      <c r="C75" s="44"/>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row>
    <row r="76" spans="1:48" ht="12" customHeight="1" x14ac:dyDescent="0.2">
      <c r="A76" s="16"/>
      <c r="B76" s="16"/>
      <c r="C76" s="44"/>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row>
    <row r="77" spans="1:48" ht="12" customHeight="1" x14ac:dyDescent="0.2">
      <c r="A77" s="16"/>
      <c r="B77" s="16"/>
      <c r="C77" s="44"/>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row>
    <row r="78" spans="1:48" ht="12" customHeight="1" x14ac:dyDescent="0.2">
      <c r="A78" s="16"/>
      <c r="B78" s="16"/>
      <c r="C78" s="44"/>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row>
    <row r="79" spans="1:48" ht="12" customHeight="1" x14ac:dyDescent="0.2">
      <c r="A79" s="16"/>
      <c r="B79" s="16"/>
      <c r="C79" s="44"/>
      <c r="D79" s="16"/>
      <c r="E79" s="2" t="s">
        <v>6</v>
      </c>
      <c r="F79" s="47" t="s">
        <v>151</v>
      </c>
      <c r="G79" s="16"/>
      <c r="H79" s="16"/>
      <c r="I79" s="16"/>
      <c r="J79" s="50"/>
      <c r="K79" s="50"/>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row>
    <row r="80" spans="1:48" ht="12" customHeight="1" x14ac:dyDescent="0.2">
      <c r="A80" s="16"/>
      <c r="B80" s="16"/>
      <c r="C80" s="44"/>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row>
    <row r="81" spans="1:48" ht="12" customHeight="1" x14ac:dyDescent="0.2">
      <c r="A81" s="16"/>
      <c r="B81" s="16"/>
      <c r="C81" s="44"/>
      <c r="D81" s="16"/>
      <c r="E81" s="2" t="s">
        <v>6</v>
      </c>
      <c r="F81" s="47" t="s">
        <v>152</v>
      </c>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row>
    <row r="82" spans="1:48" ht="12" customHeight="1" x14ac:dyDescent="0.2">
      <c r="A82" s="16"/>
      <c r="B82" s="16"/>
      <c r="C82" s="44"/>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row>
    <row r="83" spans="1:48" ht="12" customHeight="1" x14ac:dyDescent="0.2">
      <c r="A83" s="16"/>
      <c r="B83" s="16"/>
      <c r="C83" s="44"/>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row>
    <row r="84" spans="1:48" ht="12" customHeight="1" x14ac:dyDescent="0.2">
      <c r="A84" s="16"/>
      <c r="B84" s="16"/>
      <c r="C84" s="44"/>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row>
    <row r="85" spans="1:48" ht="12" customHeight="1" x14ac:dyDescent="0.2">
      <c r="A85" s="16"/>
      <c r="B85" s="16"/>
      <c r="C85" s="44"/>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row>
    <row r="86" spans="1:48" ht="12" customHeight="1" x14ac:dyDescent="0.2">
      <c r="A86" s="16"/>
      <c r="B86" s="16"/>
      <c r="C86" s="44"/>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row>
    <row r="87" spans="1:48" ht="12" customHeight="1" x14ac:dyDescent="0.2">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row>
    <row r="88" spans="1:48" ht="12" customHeight="1" x14ac:dyDescent="0.2">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row>
    <row r="89" spans="1:48" ht="12" customHeight="1" x14ac:dyDescent="0.2">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row>
    <row r="90" spans="1:48" ht="12" customHeight="1" x14ac:dyDescent="0.2">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row>
    <row r="91" spans="1:48" ht="12" customHeight="1" x14ac:dyDescent="0.2">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row>
    <row r="92" spans="1:48" ht="12" customHeight="1" x14ac:dyDescent="0.2">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row>
    <row r="93" spans="1:48" ht="12" customHeight="1" x14ac:dyDescent="0.2">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row>
    <row r="94" spans="1:48" ht="12" customHeight="1" x14ac:dyDescent="0.2">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row>
    <row r="95" spans="1:48" ht="12" customHeight="1" x14ac:dyDescent="0.2">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row>
    <row r="96" spans="1:48" ht="12" customHeight="1" x14ac:dyDescent="0.2">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row>
    <row r="97" spans="1:48" ht="12" customHeight="1" x14ac:dyDescent="0.2">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row>
    <row r="98" spans="1:48" ht="12" customHeight="1" x14ac:dyDescent="0.2">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row>
    <row r="99" spans="1:48" ht="12" customHeight="1" x14ac:dyDescent="0.2">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row>
    <row r="100" spans="1:48" ht="12" customHeight="1" x14ac:dyDescent="0.2">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row>
    <row r="101" spans="1:48" ht="12" customHeight="1" x14ac:dyDescent="0.2">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row>
    <row r="102" spans="1:48" ht="12" customHeight="1" x14ac:dyDescent="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row>
    <row r="103" spans="1:48" ht="12" customHeight="1" x14ac:dyDescent="0.2">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row>
    <row r="104" spans="1:48" ht="12" customHeight="1" x14ac:dyDescent="0.2">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row>
    <row r="105" spans="1:48" ht="12" customHeight="1" x14ac:dyDescent="0.2">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row>
    <row r="106" spans="1:48" ht="12" customHeight="1" x14ac:dyDescent="0.2">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row>
    <row r="107" spans="1:48" ht="12" customHeight="1" x14ac:dyDescent="0.2">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row>
    <row r="108" spans="1:48" ht="12" customHeight="1" x14ac:dyDescent="0.2">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row>
    <row r="109" spans="1:48" ht="12" customHeight="1" x14ac:dyDescent="0.2">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row>
    <row r="110" spans="1:48" ht="12" customHeight="1" x14ac:dyDescent="0.2">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row>
    <row r="111" spans="1:48" ht="12" customHeight="1" x14ac:dyDescent="0.2">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row>
    <row r="112" spans="1:48" ht="12" customHeight="1" x14ac:dyDescent="0.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row>
    <row r="113" spans="1:48" ht="12" customHeight="1" x14ac:dyDescent="0.2">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row>
    <row r="114" spans="1:48" ht="12" customHeight="1" x14ac:dyDescent="0.2">
      <c r="A114" s="16"/>
      <c r="B114" s="16"/>
      <c r="C114" s="16"/>
      <c r="D114" s="16"/>
      <c r="E114" s="2" t="s">
        <v>6</v>
      </c>
      <c r="F114" s="47" t="s">
        <v>162</v>
      </c>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row>
    <row r="115" spans="1:48" ht="12" customHeight="1" x14ac:dyDescent="0.2">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row>
    <row r="116" spans="1:48" ht="12" customHeight="1" x14ac:dyDescent="0.2">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row>
    <row r="117" spans="1:48" ht="12" customHeight="1" x14ac:dyDescent="0.2">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row>
    <row r="118" spans="1:48" ht="12" customHeight="1" x14ac:dyDescent="0.2">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row>
    <row r="119" spans="1:48" ht="12" customHeight="1" x14ac:dyDescent="0.2">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row>
    <row r="120" spans="1:48" ht="12" customHeight="1" x14ac:dyDescent="0.2">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row>
    <row r="121" spans="1:48" ht="12" customHeight="1" x14ac:dyDescent="0.2">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row>
    <row r="122" spans="1:48" ht="12" customHeight="1" x14ac:dyDescent="0.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row>
    <row r="123" spans="1:48" ht="12" customHeight="1" x14ac:dyDescent="0.2">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row>
    <row r="124" spans="1:48" ht="12" customHeight="1" x14ac:dyDescent="0.2">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row>
    <row r="125" spans="1:48" ht="12" customHeight="1" x14ac:dyDescent="0.2">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row>
    <row r="126" spans="1:48" ht="12" customHeight="1" x14ac:dyDescent="0.2">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row>
    <row r="127" spans="1:48" ht="12" customHeight="1" x14ac:dyDescent="0.2">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row>
    <row r="128" spans="1:48" ht="12" customHeight="1" x14ac:dyDescent="0.2">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row>
    <row r="129" spans="1:48" ht="12" customHeight="1" x14ac:dyDescent="0.2">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row>
    <row r="130" spans="1:48" ht="12" customHeight="1" x14ac:dyDescent="0.2">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row>
    <row r="131" spans="1:48" ht="12" customHeight="1" x14ac:dyDescent="0.2">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row>
    <row r="132" spans="1:48" ht="12" customHeight="1" x14ac:dyDescent="0.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row>
    <row r="133" spans="1:48" ht="12" customHeight="1" x14ac:dyDescent="0.2">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row>
    <row r="134" spans="1:48" ht="12" customHeight="1" x14ac:dyDescent="0.2">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row>
    <row r="135" spans="1:48" ht="12" customHeight="1" x14ac:dyDescent="0.2">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row>
    <row r="136" spans="1:48" ht="12" customHeight="1" x14ac:dyDescent="0.2">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row>
    <row r="137" spans="1:48" ht="12" customHeight="1" x14ac:dyDescent="0.2">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row>
    <row r="138" spans="1:48" ht="12" customHeight="1" x14ac:dyDescent="0.2">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row>
    <row r="139" spans="1:48" ht="12" customHeight="1" x14ac:dyDescent="0.2">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row>
    <row r="140" spans="1:48" ht="12" customHeight="1" x14ac:dyDescent="0.2">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row>
    <row r="141" spans="1:48" ht="12" customHeight="1" x14ac:dyDescent="0.2">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row>
    <row r="142" spans="1:48" ht="12" customHeight="1" x14ac:dyDescent="0.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row>
    <row r="143" spans="1:48" ht="12" customHeight="1" x14ac:dyDescent="0.2">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row>
    <row r="144" spans="1:48" ht="12" customHeight="1" x14ac:dyDescent="0.2">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row>
    <row r="145" spans="1:48" ht="12" customHeight="1" x14ac:dyDescent="0.2">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row>
    <row r="146" spans="1:48" ht="12" customHeight="1" x14ac:dyDescent="0.2">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row>
    <row r="147" spans="1:48" ht="12" customHeight="1" x14ac:dyDescent="0.2">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row>
    <row r="148" spans="1:48" ht="12" customHeight="1" x14ac:dyDescent="0.2">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row>
    <row r="149" spans="1:48" ht="12" customHeight="1" x14ac:dyDescent="0.2">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row>
    <row r="150" spans="1:48" ht="12" customHeight="1" x14ac:dyDescent="0.2">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row>
    <row r="151" spans="1:48" ht="12" customHeight="1" x14ac:dyDescent="0.2">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row>
    <row r="152" spans="1:48" ht="12" customHeight="1" x14ac:dyDescent="0.2">
      <c r="A152" s="16"/>
      <c r="B152" s="16"/>
      <c r="C152" s="16"/>
      <c r="D152" s="16"/>
      <c r="E152" s="47" t="s">
        <v>163</v>
      </c>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row>
    <row r="153" spans="1:48" ht="12" customHeight="1" x14ac:dyDescent="0.2">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row>
    <row r="154" spans="1:48" ht="12" customHeight="1" x14ac:dyDescent="0.2">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row>
    <row r="155" spans="1:48" ht="12" customHeight="1" x14ac:dyDescent="0.2">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row>
    <row r="156" spans="1:48" ht="12" customHeight="1" x14ac:dyDescent="0.2">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row>
    <row r="157" spans="1:48" ht="12" customHeight="1" x14ac:dyDescent="0.2">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row>
    <row r="158" spans="1:48" ht="12" customHeight="1" x14ac:dyDescent="0.2">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row>
    <row r="159" spans="1:48" ht="12" customHeight="1" x14ac:dyDescent="0.2">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row>
    <row r="160" spans="1:48" ht="12" customHeight="1" x14ac:dyDescent="0.2">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row>
    <row r="161" spans="1:48" ht="12" customHeight="1" x14ac:dyDescent="0.2">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row>
    <row r="162" spans="1:48" ht="12" customHeight="1" x14ac:dyDescent="0.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row>
    <row r="163" spans="1:48" ht="12" customHeight="1" x14ac:dyDescent="0.2">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row>
    <row r="164" spans="1:48" ht="12" customHeight="1" x14ac:dyDescent="0.2">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row>
    <row r="165" spans="1:48" ht="12" customHeight="1" x14ac:dyDescent="0.2">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row>
    <row r="166" spans="1:48" ht="12" customHeight="1" x14ac:dyDescent="0.2">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row>
    <row r="167" spans="1:48" ht="12" customHeight="1" x14ac:dyDescent="0.2">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row>
    <row r="168" spans="1:48" ht="12" customHeight="1" x14ac:dyDescent="0.2">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row>
    <row r="169" spans="1:48" ht="12" customHeight="1" x14ac:dyDescent="0.2">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row>
    <row r="170" spans="1:48" ht="12" customHeight="1" x14ac:dyDescent="0.2">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row>
    <row r="171" spans="1:48" ht="12" customHeight="1" x14ac:dyDescent="0.2">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row>
    <row r="172" spans="1:48" ht="12" customHeight="1" x14ac:dyDescent="0.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row>
    <row r="173" spans="1:48" ht="12" customHeight="1" x14ac:dyDescent="0.2">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row>
    <row r="174" spans="1:48" ht="12" customHeight="1" x14ac:dyDescent="0.2">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row>
    <row r="175" spans="1:48" ht="12" customHeight="1" x14ac:dyDescent="0.2">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row>
    <row r="176" spans="1:48" ht="12" customHeight="1" x14ac:dyDescent="0.2">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row>
    <row r="177" spans="1:48" ht="12" customHeight="1" x14ac:dyDescent="0.2">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row>
    <row r="178" spans="1:48" ht="12" customHeight="1" x14ac:dyDescent="0.2">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row>
    <row r="179" spans="1:48" ht="12" customHeight="1" x14ac:dyDescent="0.2">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row>
    <row r="180" spans="1:48" ht="12" customHeight="1" x14ac:dyDescent="0.2">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row>
    <row r="181" spans="1:48" ht="12" customHeight="1" x14ac:dyDescent="0.2">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row>
    <row r="182" spans="1:48" ht="12" customHeight="1" x14ac:dyDescent="0.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row>
    <row r="183" spans="1:48" ht="12" customHeight="1" x14ac:dyDescent="0.2">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row>
  </sheetData>
  <sheetProtection algorithmName="SHA-512" hashValue="GTC9zFwfudGKDg6iGAEECywg9s3TpxawEARA05q+gbmzp+hIzh+K/Nqnq81s+WgBZMVJPCL2x95105yykSK3YQ==" saltValue="vD041n/Ext/PMgQrLBmVxQ==" spinCount="100000" sheet="1" objects="1" scenarios="1"/>
  <mergeCells count="9">
    <mergeCell ref="F10:AU10"/>
    <mergeCell ref="F11:AU11"/>
    <mergeCell ref="M74:T74"/>
    <mergeCell ref="E34:H34"/>
    <mergeCell ref="E35:H35"/>
    <mergeCell ref="E36:H36"/>
    <mergeCell ref="E27:H27"/>
    <mergeCell ref="E28:H28"/>
    <mergeCell ref="E29:H29"/>
  </mergeCells>
  <pageMargins left="0.7" right="0.7" top="0.75" bottom="0.75" header="0.3" footer="0.3"/>
  <pageSetup paperSize="9" scale="31" orientation="portrait" r:id="rId1"/>
  <customProperties>
    <customPr name="ORB_SHEETNAME"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19"/>
  <sheetViews>
    <sheetView showGridLines="0" showRowColHeaders="0" zoomScaleNormal="100" workbookViewId="0"/>
  </sheetViews>
  <sheetFormatPr defaultColWidth="0" defaultRowHeight="12" customHeight="1" zeroHeight="1" x14ac:dyDescent="0.2"/>
  <cols>
    <col min="1" max="1" width="2.6640625" customWidth="1"/>
    <col min="2" max="2" width="5.33203125" customWidth="1"/>
    <col min="3" max="6" width="2.6640625" customWidth="1"/>
    <col min="7" max="20" width="5.33203125" customWidth="1"/>
    <col min="21" max="28" width="2.6640625" customWidth="1"/>
    <col min="29" max="39" width="5.33203125" customWidth="1"/>
    <col min="40" max="41" width="2.6640625" customWidth="1"/>
    <col min="42" max="54" width="5.33203125" customWidth="1"/>
    <col min="55" max="55" width="2.6640625" customWidth="1"/>
    <col min="56" max="16384" width="5.33203125" hidden="1"/>
  </cols>
  <sheetData>
    <row r="1" spans="1:55" ht="12" customHeight="1"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row>
    <row r="2" spans="1:55" ht="24" customHeight="1" x14ac:dyDescent="0.2">
      <c r="A2" s="16"/>
      <c r="B2" s="14" t="s">
        <v>70</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row>
    <row r="3" spans="1:55" ht="24" customHeight="1" x14ac:dyDescent="0.2">
      <c r="A3" s="16"/>
      <c r="B3" s="15"/>
      <c r="C3" s="5" t="s">
        <v>3</v>
      </c>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row>
    <row r="4" spans="1:55" ht="12" customHeight="1" x14ac:dyDescent="0.2">
      <c r="A4" s="16"/>
      <c r="B4" s="15"/>
      <c r="C4" s="5"/>
      <c r="D4" s="16" t="s">
        <v>86</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row>
    <row r="5" spans="1:55" ht="24" customHeight="1" x14ac:dyDescent="0.2">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row>
    <row r="6" spans="1:55" ht="24" customHeight="1" x14ac:dyDescent="0.2">
      <c r="A6" s="16"/>
      <c r="B6" s="16"/>
      <c r="C6" s="44" t="s">
        <v>5</v>
      </c>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row>
    <row r="7" spans="1:55" ht="12" customHeight="1" x14ac:dyDescent="0.2">
      <c r="A7" s="16"/>
      <c r="B7" s="16"/>
      <c r="C7" s="44"/>
      <c r="D7" s="2" t="s">
        <v>6</v>
      </c>
      <c r="E7" s="16" t="s">
        <v>116</v>
      </c>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row>
    <row r="8" spans="1:55" ht="24" customHeight="1" x14ac:dyDescent="0.2">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row>
    <row r="9" spans="1:55" ht="24" customHeight="1" x14ac:dyDescent="0.2">
      <c r="A9" s="16"/>
      <c r="B9" s="16"/>
      <c r="C9" s="44" t="s">
        <v>18</v>
      </c>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75"/>
      <c r="AO9" s="16"/>
      <c r="AP9" s="16"/>
      <c r="AQ9" s="16"/>
      <c r="AR9" s="16"/>
      <c r="AS9" s="16"/>
      <c r="AT9" s="16"/>
      <c r="AU9" s="16"/>
      <c r="AV9" s="16"/>
      <c r="AW9" s="16"/>
      <c r="AX9" s="16"/>
      <c r="AY9" s="16"/>
      <c r="AZ9" s="16"/>
      <c r="BA9" s="16"/>
      <c r="BB9" s="16"/>
      <c r="BC9" s="16"/>
    </row>
    <row r="10" spans="1:55" ht="12" customHeight="1" x14ac:dyDescent="0.2">
      <c r="A10" s="16"/>
      <c r="B10" s="16"/>
      <c r="C10" s="44"/>
      <c r="D10" s="6" t="s">
        <v>88</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75"/>
      <c r="AO10" s="16"/>
      <c r="AP10" s="16"/>
      <c r="AQ10" s="16"/>
      <c r="AR10" s="16"/>
      <c r="AS10" s="16"/>
      <c r="AT10" s="16"/>
      <c r="AU10" s="16"/>
      <c r="AV10" s="16"/>
      <c r="AW10" s="16"/>
      <c r="AX10" s="16"/>
      <c r="AY10" s="16"/>
      <c r="AZ10" s="16"/>
      <c r="BA10" s="16"/>
      <c r="BB10" s="16"/>
      <c r="BC10" s="16"/>
    </row>
    <row r="11" spans="1:55" ht="12" customHeight="1" x14ac:dyDescent="0.2">
      <c r="A11" s="16"/>
      <c r="B11" s="16"/>
      <c r="C11" s="44"/>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75"/>
      <c r="AO11" s="16"/>
      <c r="AP11" s="16"/>
      <c r="AQ11" s="16"/>
      <c r="AR11" s="16"/>
      <c r="AS11" s="16"/>
      <c r="AT11" s="16"/>
      <c r="AU11" s="16"/>
      <c r="AV11" s="16"/>
      <c r="AW11" s="16"/>
      <c r="AX11" s="16"/>
      <c r="AY11" s="16"/>
      <c r="AZ11" s="16"/>
      <c r="BA11" s="16"/>
      <c r="BB11" s="16"/>
      <c r="BC11" s="16"/>
    </row>
    <row r="12" spans="1:55" ht="12" customHeight="1" x14ac:dyDescent="0.2">
      <c r="A12" s="16"/>
      <c r="B12" s="16"/>
      <c r="C12" s="44"/>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75"/>
      <c r="AO12" s="16"/>
      <c r="AP12" s="16"/>
      <c r="AQ12" s="16"/>
      <c r="AR12" s="16"/>
      <c r="AS12" s="16"/>
      <c r="AT12" s="16"/>
      <c r="AU12" s="16"/>
      <c r="AV12" s="16"/>
      <c r="AW12" s="16"/>
      <c r="AX12" s="16"/>
      <c r="AY12" s="16"/>
      <c r="AZ12" s="16"/>
      <c r="BA12" s="16"/>
      <c r="BB12" s="16"/>
      <c r="BC12" s="16"/>
    </row>
    <row r="13" spans="1:55" ht="12" customHeight="1" x14ac:dyDescent="0.2">
      <c r="A13" s="16"/>
      <c r="B13" s="16"/>
      <c r="C13" s="44"/>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75"/>
      <c r="AO13" s="16"/>
      <c r="AP13" s="16"/>
      <c r="AQ13" s="16"/>
      <c r="AR13" s="16"/>
      <c r="AS13" s="16"/>
      <c r="AT13" s="16"/>
      <c r="AU13" s="16"/>
      <c r="AV13" s="16"/>
      <c r="AW13" s="16"/>
      <c r="AX13" s="16"/>
      <c r="AY13" s="16"/>
      <c r="AZ13" s="16"/>
      <c r="BA13" s="16"/>
      <c r="BB13" s="16"/>
      <c r="BC13" s="16"/>
    </row>
    <row r="14" spans="1:55" ht="12" customHeight="1" x14ac:dyDescent="0.2">
      <c r="A14" s="16"/>
      <c r="B14" s="16"/>
      <c r="C14" s="44"/>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75"/>
      <c r="AO14" s="16"/>
      <c r="AP14" s="16"/>
      <c r="AQ14" s="16"/>
      <c r="AR14" s="16"/>
      <c r="AS14" s="16"/>
      <c r="AT14" s="16"/>
      <c r="AU14" s="16"/>
      <c r="AV14" s="16"/>
      <c r="AW14" s="16"/>
      <c r="AX14" s="16"/>
      <c r="AY14" s="16"/>
      <c r="AZ14" s="16"/>
      <c r="BA14" s="16"/>
      <c r="BB14" s="16"/>
      <c r="BC14" s="16"/>
    </row>
    <row r="15" spans="1:55" ht="12" customHeight="1" x14ac:dyDescent="0.2">
      <c r="A15" s="16"/>
      <c r="B15" s="16"/>
      <c r="C15" s="44"/>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75"/>
      <c r="AO15" s="16"/>
      <c r="AP15" s="16"/>
      <c r="AQ15" s="16"/>
      <c r="AR15" s="16"/>
      <c r="AS15" s="16"/>
      <c r="AT15" s="16"/>
      <c r="AU15" s="16"/>
      <c r="AV15" s="16"/>
      <c r="AW15" s="16"/>
      <c r="AX15" s="16"/>
      <c r="AY15" s="16"/>
      <c r="AZ15" s="16"/>
      <c r="BA15" s="16"/>
      <c r="BB15" s="16"/>
      <c r="BC15" s="16"/>
    </row>
    <row r="16" spans="1:55" ht="12" customHeight="1" x14ac:dyDescent="0.2">
      <c r="A16" s="16"/>
      <c r="B16" s="16"/>
      <c r="C16" s="44"/>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75"/>
      <c r="AO16" s="16"/>
      <c r="AP16" s="16"/>
      <c r="AQ16" s="16"/>
      <c r="AR16" s="16"/>
      <c r="AS16" s="16"/>
      <c r="AT16" s="16"/>
      <c r="AU16" s="16"/>
      <c r="AV16" s="16"/>
      <c r="AW16" s="16"/>
      <c r="AX16" s="16"/>
      <c r="AY16" s="16"/>
      <c r="AZ16" s="16"/>
      <c r="BA16" s="16"/>
      <c r="BB16" s="16"/>
      <c r="BC16" s="16"/>
    </row>
    <row r="17" spans="1:55" ht="12" customHeight="1" x14ac:dyDescent="0.2">
      <c r="A17" s="16"/>
      <c r="B17" s="16"/>
      <c r="C17" s="44"/>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75"/>
      <c r="AO17" s="16"/>
      <c r="AP17" s="16"/>
      <c r="AQ17" s="16"/>
      <c r="AR17" s="16"/>
      <c r="AS17" s="16"/>
      <c r="AT17" s="16"/>
      <c r="AU17" s="16"/>
      <c r="AV17" s="16"/>
      <c r="AW17" s="16"/>
      <c r="AX17" s="16"/>
      <c r="AY17" s="16"/>
      <c r="AZ17" s="16"/>
      <c r="BA17" s="16"/>
      <c r="BB17" s="16"/>
      <c r="BC17" s="16"/>
    </row>
    <row r="18" spans="1:55" ht="12" customHeight="1" x14ac:dyDescent="0.2">
      <c r="A18" s="16"/>
      <c r="B18" s="16"/>
      <c r="C18" s="44"/>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75"/>
      <c r="AO18" s="16"/>
      <c r="AP18" s="16"/>
      <c r="AQ18" s="16"/>
      <c r="AR18" s="16"/>
      <c r="AS18" s="16"/>
      <c r="AT18" s="16"/>
      <c r="AU18" s="16"/>
      <c r="AV18" s="16"/>
      <c r="AW18" s="16"/>
      <c r="AX18" s="16"/>
      <c r="AY18" s="16"/>
      <c r="AZ18" s="16"/>
      <c r="BA18" s="16"/>
      <c r="BB18" s="16"/>
      <c r="BC18" s="16"/>
    </row>
    <row r="19" spans="1:55" ht="12" customHeight="1" x14ac:dyDescent="0.2">
      <c r="A19" s="16"/>
      <c r="B19" s="16"/>
      <c r="C19" s="44"/>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75"/>
      <c r="AO19" s="16"/>
      <c r="AP19" s="16"/>
      <c r="AQ19" s="16"/>
      <c r="AR19" s="16"/>
      <c r="AS19" s="16"/>
      <c r="AT19" s="16"/>
      <c r="AU19" s="16"/>
      <c r="AV19" s="16"/>
      <c r="AW19" s="16"/>
      <c r="AX19" s="16"/>
      <c r="AY19" s="16"/>
      <c r="AZ19" s="16"/>
      <c r="BA19" s="16"/>
      <c r="BB19" s="16"/>
      <c r="BC19" s="16"/>
    </row>
    <row r="20" spans="1:55" ht="12" customHeight="1" x14ac:dyDescent="0.2">
      <c r="A20" s="16"/>
      <c r="B20" s="16"/>
      <c r="C20" s="44"/>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75"/>
      <c r="AO20" s="16"/>
      <c r="AP20" s="16"/>
      <c r="AQ20" s="16"/>
      <c r="AR20" s="16"/>
      <c r="AS20" s="16"/>
      <c r="AT20" s="16"/>
      <c r="AU20" s="16"/>
      <c r="AV20" s="16"/>
      <c r="AW20" s="16"/>
      <c r="AX20" s="16"/>
      <c r="AY20" s="16"/>
      <c r="AZ20" s="16"/>
      <c r="BA20" s="16"/>
      <c r="BB20" s="16"/>
      <c r="BC20" s="16"/>
    </row>
    <row r="21" spans="1:55" ht="12" customHeight="1" x14ac:dyDescent="0.2">
      <c r="A21" s="16"/>
      <c r="B21" s="16"/>
      <c r="C21" s="44"/>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75"/>
      <c r="AO21" s="16"/>
      <c r="AP21" s="16"/>
      <c r="AQ21" s="16"/>
      <c r="AR21" s="16"/>
      <c r="AS21" s="16"/>
      <c r="AT21" s="16"/>
      <c r="AU21" s="16"/>
      <c r="AV21" s="16"/>
      <c r="AW21" s="16"/>
      <c r="AX21" s="16"/>
      <c r="AY21" s="16"/>
      <c r="AZ21" s="16"/>
      <c r="BA21" s="16"/>
      <c r="BB21" s="16"/>
      <c r="BC21" s="16"/>
    </row>
    <row r="22" spans="1:55" ht="12" customHeight="1" x14ac:dyDescent="0.2">
      <c r="A22" s="16"/>
      <c r="B22" s="16"/>
      <c r="C22" s="16"/>
      <c r="D22" s="47" t="s">
        <v>87</v>
      </c>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row>
    <row r="23" spans="1:55" ht="12" customHeight="1" x14ac:dyDescent="0.2">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row>
    <row r="24" spans="1:55" ht="12" customHeight="1" x14ac:dyDescent="0.2">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row>
    <row r="25" spans="1:55" ht="12" customHeight="1" x14ac:dyDescent="0.2">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row>
    <row r="26" spans="1:55" ht="12" customHeight="1" x14ac:dyDescent="0.2">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row>
    <row r="27" spans="1:55" ht="12" customHeight="1" x14ac:dyDescent="0.2">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row>
    <row r="28" spans="1:55" ht="12" customHeight="1" x14ac:dyDescent="0.2">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row>
    <row r="29" spans="1:55" ht="12" customHeight="1" x14ac:dyDescent="0.2">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row>
    <row r="30" spans="1:55" ht="12" customHeight="1" x14ac:dyDescent="0.2">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row>
    <row r="31" spans="1:55" ht="12"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row>
    <row r="32" spans="1:55" ht="12" customHeight="1" x14ac:dyDescent="0.2">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row>
    <row r="33" spans="1:55" ht="12" customHeight="1" x14ac:dyDescent="0.2">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row>
    <row r="34" spans="1:55" ht="12" customHeight="1" x14ac:dyDescent="0.2">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row>
    <row r="35" spans="1:55" ht="12" customHeight="1" x14ac:dyDescent="0.2">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row>
    <row r="36" spans="1:55" ht="12" customHeight="1" x14ac:dyDescent="0.2">
      <c r="A36" s="16"/>
      <c r="B36" s="16"/>
      <c r="C36" s="16"/>
      <c r="D36" s="47" t="s">
        <v>107</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row>
    <row r="37" spans="1:55" ht="12" customHeight="1" x14ac:dyDescent="0.2">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row>
    <row r="38" spans="1:55" ht="12" customHeight="1" x14ac:dyDescent="0.2">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row>
    <row r="39" spans="1:55" ht="12" customHeight="1" x14ac:dyDescent="0.2">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row>
    <row r="40" spans="1:55" ht="12" customHeight="1" x14ac:dyDescent="0.2">
      <c r="A40" s="16"/>
      <c r="B40" s="16"/>
      <c r="C40" s="16"/>
      <c r="D40" s="16"/>
      <c r="E40" s="2" t="s">
        <v>6</v>
      </c>
      <c r="F40" s="47" t="s">
        <v>105</v>
      </c>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row>
    <row r="41" spans="1:55" ht="12" customHeight="1" x14ac:dyDescent="0.2">
      <c r="A41" s="16"/>
      <c r="B41" s="16"/>
      <c r="C41" s="16"/>
      <c r="D41" s="16"/>
      <c r="E41" s="16"/>
      <c r="F41" s="16"/>
      <c r="G41" s="47" t="s">
        <v>89</v>
      </c>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row>
    <row r="42" spans="1:55" ht="12" customHeight="1" x14ac:dyDescent="0.2">
      <c r="A42" s="16"/>
      <c r="B42" s="16"/>
      <c r="C42" s="16"/>
      <c r="D42" s="16"/>
      <c r="E42" s="16"/>
      <c r="F42" s="16"/>
      <c r="G42" s="47" t="s">
        <v>90</v>
      </c>
      <c r="H42" s="16"/>
      <c r="I42" s="16"/>
      <c r="J42" s="16"/>
      <c r="K42" s="16"/>
      <c r="L42" s="16"/>
      <c r="M42" s="16"/>
      <c r="N42" s="16"/>
      <c r="O42" s="16"/>
      <c r="P42" s="16"/>
      <c r="Q42" s="16"/>
      <c r="R42" s="16"/>
      <c r="S42" s="16"/>
      <c r="T42" s="16"/>
      <c r="U42" s="16"/>
      <c r="V42" s="16"/>
      <c r="W42" s="16"/>
      <c r="X42" s="16"/>
      <c r="Y42" s="16"/>
      <c r="Z42" s="16"/>
      <c r="AA42" s="2" t="s">
        <v>6</v>
      </c>
      <c r="AB42" s="47" t="s">
        <v>106</v>
      </c>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row>
    <row r="43" spans="1:55" ht="12" customHeight="1" x14ac:dyDescent="0.2">
      <c r="A43" s="16"/>
      <c r="B43" s="16"/>
      <c r="C43" s="16"/>
      <c r="D43" s="16"/>
      <c r="E43" s="16"/>
      <c r="F43" s="16"/>
      <c r="G43" s="47" t="s">
        <v>91</v>
      </c>
      <c r="H43" s="16"/>
      <c r="I43" s="16"/>
      <c r="J43" s="16"/>
      <c r="K43" s="16"/>
      <c r="L43" s="16"/>
      <c r="M43" s="16"/>
      <c r="N43" s="16"/>
      <c r="O43" s="16"/>
      <c r="P43" s="16"/>
      <c r="Q43" s="16"/>
      <c r="R43" s="16"/>
      <c r="S43" s="16"/>
      <c r="T43" s="16"/>
      <c r="U43" s="16"/>
      <c r="V43" s="16"/>
      <c r="W43" s="16"/>
      <c r="X43" s="16"/>
      <c r="Y43" s="16"/>
      <c r="Z43" s="16"/>
      <c r="AA43" s="16"/>
      <c r="AB43" s="16"/>
      <c r="AC43" s="47" t="s">
        <v>97</v>
      </c>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row>
    <row r="44" spans="1:55" ht="12" customHeight="1" x14ac:dyDescent="0.2">
      <c r="A44" s="16"/>
      <c r="B44" s="16"/>
      <c r="C44" s="16"/>
      <c r="D44" s="16"/>
      <c r="E44" s="16"/>
      <c r="F44" s="16"/>
      <c r="G44" s="47" t="s">
        <v>92</v>
      </c>
      <c r="H44" s="16"/>
      <c r="I44" s="16"/>
      <c r="J44" s="16"/>
      <c r="K44" s="16"/>
      <c r="L44" s="16"/>
      <c r="M44" s="16"/>
      <c r="N44" s="16"/>
      <c r="O44" s="16"/>
      <c r="P44" s="16"/>
      <c r="Q44" s="16"/>
      <c r="R44" s="16"/>
      <c r="S44" s="16"/>
      <c r="T44" s="16"/>
      <c r="U44" s="16"/>
      <c r="V44" s="16"/>
      <c r="W44" s="16"/>
      <c r="X44" s="16"/>
      <c r="Y44" s="16"/>
      <c r="Z44" s="16"/>
      <c r="AA44" s="16"/>
      <c r="AB44" s="16"/>
      <c r="AC44" s="47" t="s">
        <v>98</v>
      </c>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row>
    <row r="45" spans="1:55" ht="12" customHeight="1" x14ac:dyDescent="0.2">
      <c r="A45" s="16"/>
      <c r="B45" s="16"/>
      <c r="C45" s="16"/>
      <c r="D45" s="16"/>
      <c r="E45" s="16"/>
      <c r="F45" s="16"/>
      <c r="G45" s="47" t="s">
        <v>93</v>
      </c>
      <c r="H45" s="16"/>
      <c r="I45" s="16"/>
      <c r="J45" s="16"/>
      <c r="K45" s="16"/>
      <c r="L45" s="16"/>
      <c r="M45" s="16"/>
      <c r="N45" s="16"/>
      <c r="O45" s="16"/>
      <c r="P45" s="16"/>
      <c r="Q45" s="16"/>
      <c r="R45" s="16"/>
      <c r="S45" s="16"/>
      <c r="T45" s="16"/>
      <c r="U45" s="16"/>
      <c r="V45" s="16"/>
      <c r="W45" s="16"/>
      <c r="X45" s="16"/>
      <c r="Y45" s="16"/>
      <c r="Z45" s="16"/>
      <c r="AA45" s="16"/>
      <c r="AB45" s="16"/>
      <c r="AC45" s="47" t="s">
        <v>99</v>
      </c>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row>
    <row r="46" spans="1:55" ht="12" customHeight="1" x14ac:dyDescent="0.2">
      <c r="A46" s="16"/>
      <c r="B46" s="16"/>
      <c r="C46" s="16"/>
      <c r="D46" s="16"/>
      <c r="E46" s="16"/>
      <c r="F46" s="16"/>
      <c r="G46" s="47" t="s">
        <v>94</v>
      </c>
      <c r="H46" s="16"/>
      <c r="I46" s="16"/>
      <c r="J46" s="16"/>
      <c r="K46" s="16"/>
      <c r="L46" s="16"/>
      <c r="M46" s="16"/>
      <c r="N46" s="16"/>
      <c r="O46" s="16"/>
      <c r="P46" s="16"/>
      <c r="Q46" s="16"/>
      <c r="R46" s="16"/>
      <c r="S46" s="16"/>
      <c r="T46" s="16"/>
      <c r="U46" s="16"/>
      <c r="V46" s="16"/>
      <c r="W46" s="16"/>
      <c r="X46" s="16"/>
      <c r="Y46" s="16"/>
      <c r="Z46" s="16"/>
      <c r="AA46" s="16"/>
      <c r="AB46" s="16"/>
      <c r="AC46" s="47" t="s">
        <v>100</v>
      </c>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row>
    <row r="47" spans="1:55" ht="12" customHeight="1" x14ac:dyDescent="0.2">
      <c r="A47" s="16"/>
      <c r="B47" s="16"/>
      <c r="C47" s="16"/>
      <c r="D47" s="16"/>
      <c r="E47" s="16"/>
      <c r="F47" s="16"/>
      <c r="G47" s="47" t="s">
        <v>95</v>
      </c>
      <c r="H47" s="16"/>
      <c r="I47" s="16"/>
      <c r="J47" s="16"/>
      <c r="K47" s="16"/>
      <c r="L47" s="16"/>
      <c r="M47" s="16"/>
      <c r="N47" s="16"/>
      <c r="O47" s="16"/>
      <c r="P47" s="16"/>
      <c r="Q47" s="16"/>
      <c r="R47" s="16"/>
      <c r="S47" s="16"/>
      <c r="T47" s="16"/>
      <c r="U47" s="16"/>
      <c r="V47" s="16"/>
      <c r="W47" s="16"/>
      <c r="X47" s="16"/>
      <c r="Y47" s="16"/>
      <c r="Z47" s="16"/>
      <c r="AA47" s="16"/>
      <c r="AB47" s="16"/>
      <c r="AC47" s="47" t="s">
        <v>101</v>
      </c>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row>
    <row r="48" spans="1:55" ht="12" customHeight="1" x14ac:dyDescent="0.2">
      <c r="A48" s="16"/>
      <c r="B48" s="16"/>
      <c r="C48" s="16"/>
      <c r="D48" s="16"/>
      <c r="E48" s="16"/>
      <c r="F48" s="16"/>
      <c r="G48" s="47" t="s">
        <v>96</v>
      </c>
      <c r="H48" s="16"/>
      <c r="I48" s="16"/>
      <c r="J48" s="16"/>
      <c r="K48" s="16"/>
      <c r="L48" s="16"/>
      <c r="M48" s="16"/>
      <c r="N48" s="16"/>
      <c r="O48" s="16"/>
      <c r="P48" s="16"/>
      <c r="Q48" s="16"/>
      <c r="R48" s="16"/>
      <c r="S48" s="16"/>
      <c r="T48" s="16"/>
      <c r="U48" s="16"/>
      <c r="V48" s="16"/>
      <c r="W48" s="16"/>
      <c r="X48" s="16"/>
      <c r="Y48" s="16"/>
      <c r="Z48" s="16"/>
      <c r="AA48" s="16"/>
      <c r="AB48" s="16"/>
      <c r="AC48" s="47" t="s">
        <v>102</v>
      </c>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row>
    <row r="49" spans="1:55" ht="12" customHeight="1" x14ac:dyDescent="0.2">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47" t="s">
        <v>103</v>
      </c>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row>
    <row r="50" spans="1:55" ht="12" customHeight="1" x14ac:dyDescent="0.2">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47" t="s">
        <v>104</v>
      </c>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row>
    <row r="51" spans="1:55" ht="12" customHeight="1" x14ac:dyDescent="0.2">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row>
    <row r="52" spans="1:55" ht="12" customHeight="1" x14ac:dyDescent="0.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row>
    <row r="53" spans="1:55" ht="12" customHeight="1" x14ac:dyDescent="0.2">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row>
    <row r="54" spans="1:55" ht="12" customHeight="1" x14ac:dyDescent="0.2">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row>
    <row r="55" spans="1:55" ht="12" customHeight="1" x14ac:dyDescent="0.2">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row>
    <row r="56" spans="1:55" ht="12" customHeight="1" x14ac:dyDescent="0.2">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row>
    <row r="57" spans="1:55" ht="12" customHeight="1" x14ac:dyDescent="0.2">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row>
    <row r="58" spans="1:55" ht="12" customHeight="1" x14ac:dyDescent="0.2">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row>
    <row r="59" spans="1:55" ht="12" customHeight="1" x14ac:dyDescent="0.2">
      <c r="A59" s="16"/>
      <c r="B59" s="16"/>
      <c r="C59" s="16"/>
      <c r="D59" s="47" t="s">
        <v>108</v>
      </c>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row>
    <row r="60" spans="1:55" ht="12" customHeight="1" x14ac:dyDescent="0.2">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row>
    <row r="61" spans="1:55" ht="12" customHeight="1" x14ac:dyDescent="0.2">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row>
    <row r="62" spans="1:55" ht="12" customHeight="1" x14ac:dyDescent="0.2">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3" spans="1:55" ht="12" customHeight="1"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row>
    <row r="64" spans="1:55" ht="12" customHeight="1" x14ac:dyDescent="0.2">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row>
    <row r="65" spans="1:55" ht="12" customHeight="1" x14ac:dyDescent="0.2">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row>
    <row r="66" spans="1:55" ht="12" customHeight="1" x14ac:dyDescent="0.2">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row>
    <row r="67" spans="1:55" ht="12" customHeight="1" x14ac:dyDescent="0.2">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row>
    <row r="68" spans="1:55" ht="12" customHeight="1" x14ac:dyDescent="0.2">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row>
    <row r="69" spans="1:55" ht="12" customHeight="1" x14ac:dyDescent="0.2">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row>
    <row r="70" spans="1:55" ht="12" customHeight="1" x14ac:dyDescent="0.2">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t="s">
        <v>115</v>
      </c>
      <c r="AR70" s="16"/>
      <c r="AS70" s="16"/>
      <c r="AT70" s="16"/>
      <c r="AU70" s="16"/>
      <c r="AV70" s="16"/>
      <c r="AW70" s="16"/>
      <c r="AX70" s="16"/>
      <c r="AY70" s="16"/>
      <c r="AZ70" s="16"/>
      <c r="BA70" s="16"/>
      <c r="BB70" s="16"/>
      <c r="BC70" s="16"/>
    </row>
    <row r="71" spans="1:55" ht="12" customHeight="1" x14ac:dyDescent="0.2">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row>
    <row r="72" spans="1:55" ht="12" customHeight="1" x14ac:dyDescent="0.2">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row>
    <row r="73" spans="1:55" ht="12" customHeight="1" x14ac:dyDescent="0.2">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row>
    <row r="74" spans="1:55" ht="12" customHeight="1" x14ac:dyDescent="0.2">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row>
    <row r="75" spans="1:55" ht="12" customHeight="1" x14ac:dyDescent="0.2">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row>
    <row r="76" spans="1:55" ht="12" customHeight="1" x14ac:dyDescent="0.2">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row>
    <row r="77" spans="1:55" ht="12" customHeight="1" x14ac:dyDescent="0.2">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row>
    <row r="78" spans="1:55" ht="12" customHeight="1" x14ac:dyDescent="0.2">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row>
    <row r="79" spans="1:55" ht="12" customHeight="1" x14ac:dyDescent="0.2">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row>
    <row r="80" spans="1:55" ht="12" customHeight="1" x14ac:dyDescent="0.2">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row>
    <row r="81" spans="1:55" ht="12" customHeight="1" x14ac:dyDescent="0.2">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row>
    <row r="82" spans="1:55" ht="12" customHeight="1" x14ac:dyDescent="0.2">
      <c r="A82" s="16"/>
      <c r="B82" s="16"/>
      <c r="C82" s="16"/>
      <c r="D82" s="47" t="s">
        <v>109</v>
      </c>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row>
    <row r="83" spans="1:55" ht="12" customHeight="1" x14ac:dyDescent="0.2">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row>
    <row r="84" spans="1:55" ht="12" customHeight="1" x14ac:dyDescent="0.2">
      <c r="A84" s="16"/>
      <c r="B84" s="16"/>
      <c r="C84" s="16"/>
      <c r="D84" s="16"/>
      <c r="E84" s="2" t="s">
        <v>6</v>
      </c>
      <c r="F84" s="47" t="s">
        <v>110</v>
      </c>
      <c r="G84" s="16"/>
      <c r="H84" s="16"/>
      <c r="I84" s="16"/>
      <c r="J84" s="16"/>
      <c r="K84" s="16"/>
      <c r="L84" s="16"/>
      <c r="M84" s="16"/>
      <c r="N84" s="16"/>
      <c r="O84" s="16"/>
      <c r="P84" s="16"/>
      <c r="Q84" s="16"/>
      <c r="R84" s="16"/>
      <c r="S84" s="16"/>
      <c r="T84" s="16"/>
      <c r="U84" s="2" t="s">
        <v>6</v>
      </c>
      <c r="V84" s="47" t="s">
        <v>111</v>
      </c>
      <c r="W84" s="47"/>
      <c r="X84" s="47"/>
      <c r="Y84" s="16"/>
      <c r="Z84" s="16"/>
      <c r="AA84" s="16"/>
      <c r="AB84" s="16"/>
      <c r="AC84" s="16"/>
      <c r="AD84" s="16"/>
      <c r="AE84" s="16"/>
      <c r="AF84" s="16"/>
      <c r="AG84" s="16"/>
      <c r="AH84" s="16"/>
      <c r="AI84" s="16"/>
      <c r="AJ84" s="16"/>
      <c r="AK84" s="16"/>
      <c r="AL84" s="16"/>
      <c r="AM84" s="16"/>
      <c r="AN84" s="2" t="s">
        <v>6</v>
      </c>
      <c r="AO84" s="47" t="s">
        <v>112</v>
      </c>
      <c r="AP84" s="16"/>
      <c r="AQ84" s="16"/>
      <c r="AR84" s="16"/>
      <c r="AS84" s="16"/>
      <c r="AT84" s="16"/>
      <c r="AU84" s="16"/>
      <c r="AV84" s="16"/>
      <c r="AW84" s="16"/>
      <c r="AX84" s="16"/>
      <c r="AY84" s="16"/>
      <c r="AZ84" s="16"/>
      <c r="BA84" s="16"/>
      <c r="BB84" s="16"/>
      <c r="BC84" s="16"/>
    </row>
    <row r="85" spans="1:55" ht="12" customHeight="1" x14ac:dyDescent="0.2">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row>
    <row r="86" spans="1:55" ht="12" customHeight="1" x14ac:dyDescent="0.2">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row>
    <row r="87" spans="1:55" ht="12" customHeight="1" x14ac:dyDescent="0.2">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2"/>
      <c r="AJ87" s="16"/>
      <c r="AK87" s="16"/>
      <c r="AL87" s="16"/>
      <c r="AM87" s="16"/>
      <c r="AN87" s="16"/>
      <c r="AO87" s="16"/>
      <c r="AP87" s="16"/>
      <c r="AQ87" s="16"/>
      <c r="AR87" s="16"/>
      <c r="AS87" s="16"/>
      <c r="AT87" s="16"/>
      <c r="AU87" s="16"/>
      <c r="AV87" s="16"/>
      <c r="AW87" s="16"/>
      <c r="AX87" s="16"/>
      <c r="AY87" s="16"/>
      <c r="AZ87" s="16"/>
      <c r="BA87" s="16"/>
      <c r="BB87" s="16"/>
      <c r="BC87" s="16"/>
    </row>
    <row r="88" spans="1:55" ht="12" customHeight="1" x14ac:dyDescent="0.2">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row>
    <row r="89" spans="1:55" ht="12" customHeight="1" x14ac:dyDescent="0.2">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row>
    <row r="90" spans="1:55" ht="12" customHeight="1" x14ac:dyDescent="0.2">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row>
    <row r="91" spans="1:55" ht="12" customHeight="1" x14ac:dyDescent="0.2">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row>
    <row r="92" spans="1:55" ht="12" customHeight="1" x14ac:dyDescent="0.2">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row>
    <row r="93" spans="1:55" ht="12" customHeight="1" x14ac:dyDescent="0.2">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row>
    <row r="94" spans="1:55" ht="12" customHeight="1" x14ac:dyDescent="0.2">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row>
    <row r="95" spans="1:55" ht="12" customHeight="1" x14ac:dyDescent="0.2">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row>
    <row r="96" spans="1:55" ht="12" customHeight="1" x14ac:dyDescent="0.2">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row>
    <row r="97" spans="1:55" ht="12" customHeight="1" x14ac:dyDescent="0.2">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row>
    <row r="98" spans="1:55" ht="12" customHeight="1" x14ac:dyDescent="0.2">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row>
    <row r="99" spans="1:55" ht="12" customHeight="1" x14ac:dyDescent="0.2">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row>
    <row r="100" spans="1:55" ht="12" customHeight="1" x14ac:dyDescent="0.2">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row>
    <row r="101" spans="1:55" ht="12" customHeight="1" x14ac:dyDescent="0.2">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row>
    <row r="102" spans="1:55" ht="12" customHeight="1" x14ac:dyDescent="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row>
    <row r="103" spans="1:55" ht="12" customHeight="1" x14ac:dyDescent="0.2">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row>
    <row r="104" spans="1:55" ht="12" customHeight="1" x14ac:dyDescent="0.2">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row>
    <row r="105" spans="1:55" ht="12" customHeight="1" x14ac:dyDescent="0.2">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row>
    <row r="106" spans="1:55" ht="12" customHeight="1" x14ac:dyDescent="0.2">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row>
    <row r="107" spans="1:55" ht="12" customHeight="1" x14ac:dyDescent="0.2">
      <c r="A107" s="16"/>
      <c r="B107" s="16"/>
      <c r="C107" s="16"/>
      <c r="D107" s="47" t="s">
        <v>113</v>
      </c>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row>
    <row r="108" spans="1:55" ht="12" customHeight="1" x14ac:dyDescent="0.2">
      <c r="A108" s="16"/>
      <c r="B108" s="16"/>
      <c r="C108" s="16"/>
      <c r="D108" s="47" t="s">
        <v>114</v>
      </c>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row>
    <row r="109" spans="1:55" ht="12" customHeight="1" x14ac:dyDescent="0.2">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row>
    <row r="110" spans="1:55" ht="12" customHeight="1" x14ac:dyDescent="0.2">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row>
    <row r="111" spans="1:55" ht="12" customHeight="1" x14ac:dyDescent="0.2">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row>
    <row r="112" spans="1:55" ht="12" customHeight="1" x14ac:dyDescent="0.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row>
    <row r="113" spans="1:55" ht="12" customHeight="1" x14ac:dyDescent="0.2">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row>
    <row r="114" spans="1:55" ht="12" customHeight="1" x14ac:dyDescent="0.2">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row>
    <row r="115" spans="1:55" ht="12" customHeight="1" x14ac:dyDescent="0.2">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row>
    <row r="116" spans="1:55" ht="12" customHeight="1" x14ac:dyDescent="0.2">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row>
    <row r="117" spans="1:55" ht="12" customHeight="1" x14ac:dyDescent="0.2">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row>
    <row r="118" spans="1:55" ht="12" customHeight="1" x14ac:dyDescent="0.2">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row>
    <row r="119" spans="1:55" ht="12" customHeight="1" x14ac:dyDescent="0.2">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row>
  </sheetData>
  <sheetProtection algorithmName="SHA-512" hashValue="FMtVs47FDLsuWvfJ1N9Cr9i/KaoF5Yw8PtrKh0JJ0uCxyoBjJNYxXbFlE5L4zzEX2m8kY5Ht+xdDlP81RdeHsg==" saltValue="iV77Pt5CWNlUn7qBH/E7lg==" spinCount="100000" sheet="1" objects="1" scenarios="1"/>
  <pageMargins left="0.7" right="0.7" top="0.75" bottom="0.75" header="0.3" footer="0.3"/>
  <pageSetup paperSize="9" scale="43" orientation="portrait" r:id="rId1"/>
  <customProperties>
    <customPr name="ORB_SHEETNAME"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X175"/>
  <sheetViews>
    <sheetView showGridLines="0" showRowColHeaders="0" zoomScaleNormal="100" workbookViewId="0"/>
  </sheetViews>
  <sheetFormatPr defaultColWidth="0" defaultRowHeight="24" customHeight="1" zeroHeight="1" x14ac:dyDescent="0.2"/>
  <cols>
    <col min="1" max="1" width="2.6640625" customWidth="1"/>
    <col min="2" max="2" width="5.33203125" customWidth="1"/>
    <col min="3" max="5" width="2.6640625" customWidth="1"/>
    <col min="6" max="49" width="5.33203125" customWidth="1"/>
    <col min="50" max="50" width="2.6640625" customWidth="1"/>
    <col min="51" max="16384" width="5.33203125" hidden="1"/>
  </cols>
  <sheetData>
    <row r="1" spans="1:50" ht="12" customHeight="1"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row>
    <row r="2" spans="1:50" ht="24" customHeight="1" x14ac:dyDescent="0.2">
      <c r="A2" s="16"/>
      <c r="B2" s="14" t="s">
        <v>15</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row>
    <row r="3" spans="1:50" ht="24" customHeight="1" x14ac:dyDescent="0.2">
      <c r="A3" s="16"/>
      <c r="B3" s="15"/>
      <c r="C3" s="5" t="s">
        <v>3</v>
      </c>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row>
    <row r="4" spans="1:50" ht="12" customHeight="1" x14ac:dyDescent="0.2">
      <c r="A4" s="16"/>
      <c r="B4" s="16"/>
      <c r="C4" s="16"/>
      <c r="D4" s="16" t="s">
        <v>12</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row>
    <row r="5" spans="1:50" ht="24" customHeight="1" x14ac:dyDescent="0.2">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row>
    <row r="6" spans="1:50" ht="24" customHeight="1" x14ac:dyDescent="0.2">
      <c r="A6" s="16"/>
      <c r="B6" s="16"/>
      <c r="C6" s="44" t="s">
        <v>5</v>
      </c>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row>
    <row r="7" spans="1:50" ht="12" customHeight="1" x14ac:dyDescent="0.2">
      <c r="A7" s="16"/>
      <c r="B7" s="16"/>
      <c r="C7" s="16"/>
      <c r="D7" s="2" t="s">
        <v>6</v>
      </c>
      <c r="E7" s="16" t="s">
        <v>40</v>
      </c>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row>
    <row r="8" spans="1:50" ht="24" customHeight="1" x14ac:dyDescent="0.2">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row>
    <row r="9" spans="1:50" ht="24" customHeight="1" x14ac:dyDescent="0.2">
      <c r="A9" s="16"/>
      <c r="B9" s="16"/>
      <c r="C9" s="44" t="s">
        <v>18</v>
      </c>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row>
    <row r="10" spans="1:50" ht="12" customHeight="1" x14ac:dyDescent="0.2">
      <c r="A10" s="16"/>
      <c r="B10" s="16"/>
      <c r="C10" s="16"/>
      <c r="D10" s="6" t="s">
        <v>52</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row>
    <row r="11" spans="1:50" ht="12" customHeight="1" x14ac:dyDescent="0.2">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row>
    <row r="12" spans="1:50" ht="12" customHeight="1" x14ac:dyDescent="0.2">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row>
    <row r="13" spans="1:50" ht="24" customHeight="1" x14ac:dyDescent="0.2">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row>
    <row r="14" spans="1:50" ht="24" customHeight="1" x14ac:dyDescent="0.2">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row>
    <row r="15" spans="1:50" ht="24" customHeight="1" x14ac:dyDescent="0.2">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row>
    <row r="16" spans="1:50" ht="24" customHeight="1" x14ac:dyDescent="0.2">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row>
    <row r="17" spans="1:50" ht="24" customHeight="1" x14ac:dyDescent="0.2">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row>
    <row r="18" spans="1:50" ht="24" customHeight="1" x14ac:dyDescent="0.2">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row>
    <row r="19" spans="1:50" ht="24" customHeight="1" x14ac:dyDescent="0.2">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row>
    <row r="20" spans="1:50" ht="12" customHeight="1" x14ac:dyDescent="0.2">
      <c r="A20" s="16"/>
      <c r="B20" s="16"/>
      <c r="C20" s="16"/>
      <c r="D20" s="47" t="s">
        <v>53</v>
      </c>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row>
    <row r="21" spans="1:50" ht="12" customHeight="1" x14ac:dyDescent="0.2">
      <c r="A21" s="16"/>
      <c r="B21" s="16"/>
      <c r="C21" s="16"/>
      <c r="D21" s="47"/>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row>
    <row r="22" spans="1:50" ht="12" customHeight="1" x14ac:dyDescent="0.2">
      <c r="A22" s="16"/>
      <c r="B22" s="16"/>
      <c r="C22" s="16"/>
      <c r="D22" s="47"/>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row>
    <row r="23" spans="1:50" ht="12" customHeight="1" x14ac:dyDescent="0.2">
      <c r="A23" s="16"/>
      <c r="B23" s="16"/>
      <c r="C23" s="16"/>
      <c r="D23" s="47"/>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row>
    <row r="24" spans="1:50" ht="12" customHeight="1" x14ac:dyDescent="0.2">
      <c r="A24" s="4"/>
      <c r="B24" s="4"/>
      <c r="C24" s="5"/>
      <c r="D24" s="6"/>
      <c r="E24" s="2" t="s">
        <v>6</v>
      </c>
      <c r="F24" s="6" t="s">
        <v>9</v>
      </c>
      <c r="G24" s="4"/>
      <c r="H24" s="4"/>
      <c r="I24" s="4"/>
      <c r="J24" s="4"/>
      <c r="K24" s="4"/>
      <c r="L24" s="4"/>
      <c r="M24" s="6"/>
      <c r="N24" s="4"/>
      <c r="O24" s="4"/>
      <c r="P24" s="4"/>
      <c r="Q24" s="4"/>
      <c r="R24" s="4"/>
      <c r="S24" s="4"/>
      <c r="T24" s="4"/>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row>
    <row r="25" spans="1:50" ht="12" customHeight="1" x14ac:dyDescent="0.2">
      <c r="A25" s="4"/>
      <c r="B25" s="4"/>
      <c r="C25" s="5"/>
      <c r="D25" s="6"/>
      <c r="E25" s="2"/>
      <c r="F25" s="6"/>
      <c r="G25" s="4"/>
      <c r="H25" s="4"/>
      <c r="I25" s="4"/>
      <c r="J25" s="4"/>
      <c r="K25" s="4"/>
      <c r="L25" s="4"/>
      <c r="M25" s="4"/>
      <c r="N25" s="4"/>
      <c r="O25" s="41" t="s">
        <v>41</v>
      </c>
      <c r="P25" s="41"/>
      <c r="Q25" s="41"/>
      <c r="R25" s="41"/>
      <c r="S25" s="41"/>
      <c r="T25" s="41"/>
      <c r="U25" s="16"/>
      <c r="V25" s="16"/>
      <c r="W25" s="16"/>
      <c r="X25" s="16"/>
      <c r="Y25" s="16"/>
      <c r="Z25" s="16"/>
      <c r="AA25" s="16"/>
      <c r="AB25" s="41" t="s">
        <v>51</v>
      </c>
      <c r="AC25" s="41"/>
      <c r="AD25" s="41"/>
      <c r="AE25" s="41"/>
      <c r="AF25" s="41"/>
      <c r="AG25" s="41"/>
      <c r="AH25" s="41"/>
      <c r="AI25" s="41"/>
      <c r="AJ25" s="41"/>
      <c r="AK25" s="16"/>
      <c r="AL25" s="16"/>
      <c r="AM25" s="16"/>
      <c r="AN25" s="16"/>
      <c r="AO25" s="16"/>
      <c r="AP25" s="16"/>
      <c r="AQ25" s="16"/>
      <c r="AR25" s="16"/>
      <c r="AS25" s="16"/>
      <c r="AT25" s="16"/>
      <c r="AU25" s="16"/>
      <c r="AV25" s="16"/>
      <c r="AW25" s="16"/>
      <c r="AX25" s="16"/>
    </row>
    <row r="26" spans="1:50" ht="12" customHeight="1" x14ac:dyDescent="0.2">
      <c r="A26" s="4"/>
      <c r="B26" s="4"/>
      <c r="C26" s="5"/>
      <c r="D26" s="6"/>
      <c r="E26" s="2"/>
      <c r="F26" s="6"/>
      <c r="G26" s="4"/>
      <c r="H26" s="4"/>
      <c r="I26" s="4"/>
      <c r="J26" s="4"/>
      <c r="K26" s="4"/>
      <c r="L26" s="4"/>
      <c r="M26" s="4"/>
      <c r="N26" s="4"/>
      <c r="O26" s="41"/>
      <c r="P26" s="41"/>
      <c r="Q26" s="41"/>
      <c r="R26" s="41"/>
      <c r="S26" s="41"/>
      <c r="T26" s="41"/>
      <c r="U26" s="16"/>
      <c r="V26" s="16"/>
      <c r="W26" s="16"/>
      <c r="X26" s="16"/>
      <c r="Y26" s="16"/>
      <c r="Z26" s="16"/>
      <c r="AA26" s="16"/>
      <c r="AB26" s="41"/>
      <c r="AC26" s="41"/>
      <c r="AD26" s="41"/>
      <c r="AE26" s="41"/>
      <c r="AF26" s="41"/>
      <c r="AG26" s="41"/>
      <c r="AH26" s="41"/>
      <c r="AI26" s="41"/>
      <c r="AJ26" s="41"/>
      <c r="AK26" s="16"/>
      <c r="AL26" s="16"/>
      <c r="AM26" s="16"/>
      <c r="AN26" s="16"/>
      <c r="AO26" s="16"/>
      <c r="AP26" s="16"/>
      <c r="AQ26" s="16"/>
      <c r="AR26" s="16"/>
      <c r="AS26" s="16"/>
      <c r="AT26" s="16"/>
      <c r="AU26" s="16"/>
      <c r="AV26" s="16"/>
      <c r="AW26" s="16"/>
      <c r="AX26" s="16"/>
    </row>
    <row r="27" spans="1:50" s="4" customFormat="1" ht="12" customHeight="1" x14ac:dyDescent="0.2">
      <c r="C27" s="5"/>
      <c r="D27" s="6"/>
      <c r="E27" s="2" t="s">
        <v>6</v>
      </c>
      <c r="F27" s="6" t="s">
        <v>10</v>
      </c>
    </row>
    <row r="28" spans="1:50" s="4" customFormat="1" ht="12" customHeight="1" x14ac:dyDescent="0.2">
      <c r="A28" s="16"/>
      <c r="B28" s="16"/>
      <c r="C28" s="16"/>
      <c r="D28" s="2"/>
      <c r="E28" s="6"/>
      <c r="F28" s="16"/>
      <c r="G28" s="16"/>
      <c r="H28" s="16"/>
      <c r="I28" s="16"/>
      <c r="J28" s="16"/>
      <c r="K28" s="16"/>
      <c r="L28" s="16"/>
      <c r="M28" s="16"/>
      <c r="N28" s="16"/>
      <c r="O28" s="16"/>
      <c r="P28" s="16"/>
      <c r="Q28" s="16"/>
      <c r="R28" s="16"/>
      <c r="S28" s="16"/>
      <c r="T28" s="16"/>
      <c r="U28" s="6"/>
    </row>
    <row r="29" spans="1:50" s="4" customFormat="1" ht="12" customHeight="1" x14ac:dyDescent="0.2">
      <c r="U29" s="6"/>
    </row>
    <row r="30" spans="1:50" s="4" customFormat="1" ht="12" customHeight="1" x14ac:dyDescent="0.2"/>
    <row r="31" spans="1:50" ht="12"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row>
    <row r="32" spans="1:50" ht="12" customHeight="1" x14ac:dyDescent="0.2">
      <c r="A32" s="16"/>
      <c r="B32" s="16"/>
      <c r="C32" s="16"/>
      <c r="D32" s="2"/>
      <c r="E32" s="2" t="s">
        <v>6</v>
      </c>
      <c r="F32" s="47" t="s">
        <v>29</v>
      </c>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row>
    <row r="33" spans="1:50" ht="12" customHeight="1" x14ac:dyDescent="0.2">
      <c r="A33" s="16"/>
      <c r="B33" s="16"/>
      <c r="C33" s="16"/>
      <c r="D33" s="2"/>
      <c r="E33" s="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row>
    <row r="34" spans="1:50" ht="12" customHeight="1" x14ac:dyDescent="0.2">
      <c r="A34" s="16"/>
      <c r="B34" s="16"/>
      <c r="C34" s="16"/>
      <c r="D34" s="2"/>
      <c r="E34" s="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row>
    <row r="35" spans="1:50" ht="12" customHeight="1" x14ac:dyDescent="0.2">
      <c r="A35" s="16"/>
      <c r="B35" s="16"/>
      <c r="C35" s="16"/>
      <c r="D35" s="2"/>
      <c r="E35" s="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row>
    <row r="36" spans="1:50" ht="12" customHeight="1" x14ac:dyDescent="0.2">
      <c r="A36" s="16"/>
      <c r="B36" s="16"/>
      <c r="C36" s="16"/>
      <c r="D36" s="2"/>
      <c r="E36" s="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row>
    <row r="37" spans="1:50" ht="12" customHeight="1" x14ac:dyDescent="0.2">
      <c r="A37" s="16"/>
      <c r="B37" s="16"/>
      <c r="C37" s="16"/>
      <c r="D37" s="2"/>
      <c r="E37" s="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row>
    <row r="38" spans="1:50" ht="12" customHeight="1" x14ac:dyDescent="0.2">
      <c r="A38" s="16"/>
      <c r="B38" s="16"/>
      <c r="C38" s="16"/>
      <c r="D38" s="2"/>
      <c r="E38" s="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row>
    <row r="39" spans="1:50" ht="12" customHeight="1" x14ac:dyDescent="0.2">
      <c r="A39" s="16"/>
      <c r="B39" s="16"/>
      <c r="C39" s="16"/>
      <c r="D39" s="2"/>
      <c r="E39" s="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row>
    <row r="40" spans="1:50" ht="12" customHeight="1" x14ac:dyDescent="0.2">
      <c r="A40" s="16"/>
      <c r="B40" s="16"/>
      <c r="C40" s="16"/>
      <c r="D40" s="2"/>
      <c r="E40" s="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row>
    <row r="41" spans="1:50" ht="12" customHeight="1" x14ac:dyDescent="0.2">
      <c r="A41" s="16"/>
      <c r="B41" s="16"/>
      <c r="C41" s="16"/>
      <c r="D41" s="2"/>
      <c r="E41" s="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row>
    <row r="42" spans="1:50" ht="12" customHeight="1" x14ac:dyDescent="0.2">
      <c r="A42" s="16"/>
      <c r="B42" s="16"/>
      <c r="C42" s="16"/>
      <c r="D42" s="2"/>
      <c r="E42" s="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row>
    <row r="43" spans="1:50" ht="12" customHeight="1" x14ac:dyDescent="0.2">
      <c r="A43" s="16"/>
      <c r="B43" s="16"/>
      <c r="C43" s="16"/>
      <c r="D43" s="2"/>
      <c r="E43" s="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row>
    <row r="44" spans="1:50" ht="12" customHeight="1" x14ac:dyDescent="0.2">
      <c r="A44" s="16"/>
      <c r="B44" s="16"/>
      <c r="C44" s="16"/>
      <c r="D44" s="2"/>
      <c r="E44" s="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row>
    <row r="45" spans="1:50" ht="12" customHeight="1" x14ac:dyDescent="0.2">
      <c r="A45" s="16"/>
      <c r="B45" s="16"/>
      <c r="C45" s="16"/>
      <c r="D45" s="2"/>
      <c r="E45" s="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row>
    <row r="46" spans="1:50" ht="12" customHeight="1" x14ac:dyDescent="0.2">
      <c r="A46" s="16"/>
      <c r="B46" s="16"/>
      <c r="C46" s="16"/>
      <c r="D46" s="2"/>
      <c r="E46" s="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row>
    <row r="47" spans="1:50" ht="12" customHeight="1" x14ac:dyDescent="0.2">
      <c r="A47" s="16"/>
      <c r="B47" s="16"/>
      <c r="C47" s="16"/>
      <c r="D47" s="2"/>
      <c r="E47" s="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row>
    <row r="48" spans="1:50" ht="12" customHeight="1" x14ac:dyDescent="0.2">
      <c r="A48" s="16"/>
      <c r="B48" s="16"/>
      <c r="C48" s="16"/>
      <c r="D48" s="2"/>
      <c r="E48" s="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row>
    <row r="49" spans="1:50" ht="12" customHeight="1" x14ac:dyDescent="0.2">
      <c r="A49" s="16"/>
      <c r="B49" s="16"/>
      <c r="C49" s="16"/>
      <c r="D49" s="2"/>
      <c r="E49" s="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row>
    <row r="50" spans="1:50" ht="12" customHeight="1" x14ac:dyDescent="0.2">
      <c r="A50" s="16"/>
      <c r="B50" s="16"/>
      <c r="C50" s="16"/>
      <c r="D50" s="18" t="s">
        <v>54</v>
      </c>
      <c r="E50" s="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row>
    <row r="51" spans="1:50" ht="12" customHeight="1" x14ac:dyDescent="0.2">
      <c r="A51" s="16"/>
      <c r="B51" s="16"/>
      <c r="C51" s="16"/>
      <c r="D51" s="18"/>
      <c r="E51" s="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row>
    <row r="52" spans="1:50" ht="12" customHeight="1" x14ac:dyDescent="0.2">
      <c r="A52" s="16"/>
      <c r="B52" s="16"/>
      <c r="C52" s="16"/>
      <c r="D52" s="18"/>
      <c r="E52" s="2"/>
      <c r="F52" s="47"/>
      <c r="G52" s="16"/>
      <c r="H52" s="16"/>
      <c r="I52" s="16"/>
      <c r="J52" s="16"/>
      <c r="K52" s="16"/>
      <c r="L52" s="16"/>
      <c r="M52" s="16"/>
      <c r="N52" s="16"/>
      <c r="O52" s="16"/>
      <c r="P52" s="16"/>
      <c r="Q52" s="16"/>
      <c r="R52" s="16"/>
      <c r="S52" s="16"/>
      <c r="T52" s="16"/>
      <c r="U52" s="16"/>
      <c r="V52" s="16"/>
      <c r="W52" s="16"/>
      <c r="X52" s="16"/>
      <c r="Y52" s="16"/>
      <c r="Z52" s="60" t="s">
        <v>50</v>
      </c>
      <c r="AA52" s="60"/>
      <c r="AB52" s="60"/>
      <c r="AC52" s="60"/>
      <c r="AD52" s="60"/>
      <c r="AE52" s="60"/>
      <c r="AF52" s="60"/>
      <c r="AG52" s="16"/>
      <c r="AH52" s="16"/>
      <c r="AI52" s="16"/>
      <c r="AJ52" s="16"/>
      <c r="AK52" s="16"/>
      <c r="AL52" s="16"/>
      <c r="AM52" s="16"/>
      <c r="AN52" s="16"/>
      <c r="AO52" s="16"/>
      <c r="AP52" s="16"/>
      <c r="AQ52" s="16"/>
      <c r="AR52" s="16"/>
      <c r="AS52" s="16"/>
      <c r="AT52" s="16"/>
      <c r="AU52" s="16"/>
      <c r="AV52" s="16"/>
      <c r="AW52" s="16"/>
      <c r="AX52" s="16"/>
    </row>
    <row r="53" spans="1:50" ht="12" customHeight="1" x14ac:dyDescent="0.2">
      <c r="A53" s="16"/>
      <c r="B53" s="16"/>
      <c r="C53" s="16"/>
      <c r="D53" s="18"/>
      <c r="E53" s="6"/>
      <c r="F53" s="16"/>
      <c r="G53" s="16"/>
      <c r="H53" s="16"/>
      <c r="I53" s="16"/>
      <c r="J53" s="16"/>
      <c r="K53" s="16"/>
      <c r="L53" s="16"/>
      <c r="M53" s="16"/>
      <c r="N53" s="16"/>
      <c r="O53" s="16"/>
      <c r="P53" s="16"/>
      <c r="Q53" s="16"/>
      <c r="R53" s="16"/>
      <c r="S53" s="16"/>
      <c r="T53" s="16"/>
      <c r="U53" s="16"/>
      <c r="V53" s="16"/>
      <c r="W53" s="16"/>
      <c r="X53" s="16"/>
      <c r="Y53" s="16"/>
      <c r="Z53" s="60"/>
      <c r="AA53" s="60"/>
      <c r="AB53" s="60"/>
      <c r="AC53" s="60"/>
      <c r="AD53" s="60"/>
      <c r="AE53" s="60"/>
      <c r="AF53" s="60"/>
      <c r="AG53" s="16"/>
      <c r="AH53" s="16"/>
      <c r="AI53" s="16"/>
      <c r="AJ53" s="16"/>
      <c r="AK53" s="16"/>
      <c r="AL53" s="16"/>
      <c r="AM53" s="16"/>
      <c r="AN53" s="16"/>
      <c r="AO53" s="16"/>
      <c r="AP53" s="16"/>
      <c r="AQ53" s="16"/>
      <c r="AR53" s="16"/>
      <c r="AS53" s="16"/>
      <c r="AT53" s="16"/>
      <c r="AU53" s="16"/>
      <c r="AV53" s="16"/>
      <c r="AW53" s="16"/>
      <c r="AX53" s="16"/>
    </row>
    <row r="54" spans="1:50" ht="12" customHeight="1" x14ac:dyDescent="0.2">
      <c r="A54" s="16"/>
      <c r="B54" s="16"/>
      <c r="C54" s="16"/>
      <c r="D54" s="18"/>
      <c r="E54" s="2"/>
      <c r="F54" s="47"/>
      <c r="G54" s="16"/>
      <c r="H54" s="16"/>
      <c r="I54" s="16"/>
      <c r="J54" s="16"/>
      <c r="K54" s="16"/>
      <c r="L54" s="16"/>
      <c r="M54" s="16"/>
      <c r="N54" s="16"/>
      <c r="O54" s="16"/>
      <c r="P54" s="16"/>
      <c r="Q54" s="16"/>
      <c r="R54" s="16"/>
      <c r="S54" s="16"/>
      <c r="T54" s="16"/>
      <c r="U54" s="16"/>
      <c r="V54" s="16"/>
      <c r="W54" s="16"/>
      <c r="X54" s="16"/>
      <c r="Y54" s="16"/>
      <c r="Z54" s="60"/>
      <c r="AA54" s="60"/>
      <c r="AB54" s="60"/>
      <c r="AC54" s="60"/>
      <c r="AD54" s="60"/>
      <c r="AE54" s="60"/>
      <c r="AF54" s="60"/>
      <c r="AG54" s="76"/>
      <c r="AH54" s="76"/>
      <c r="AI54" s="76"/>
      <c r="AJ54" s="76"/>
      <c r="AK54" s="76"/>
      <c r="AL54" s="76"/>
      <c r="AM54" s="76"/>
      <c r="AN54" s="76"/>
      <c r="AO54" s="76"/>
      <c r="AP54" s="76"/>
      <c r="AQ54" s="76"/>
      <c r="AR54" s="76"/>
      <c r="AS54" s="76"/>
      <c r="AT54" s="76"/>
      <c r="AU54" s="76"/>
      <c r="AV54" s="76"/>
      <c r="AW54" s="76"/>
      <c r="AX54" s="16"/>
    </row>
    <row r="55" spans="1:50" ht="12" customHeight="1" x14ac:dyDescent="0.2">
      <c r="A55" s="16"/>
      <c r="B55" s="16"/>
      <c r="C55" s="16"/>
      <c r="D55" s="18"/>
      <c r="E55" s="6"/>
      <c r="F55" s="16"/>
      <c r="G55" s="16"/>
      <c r="H55" s="16"/>
      <c r="I55" s="16"/>
      <c r="J55" s="16"/>
      <c r="K55" s="16"/>
      <c r="L55" s="16"/>
      <c r="M55" s="16"/>
      <c r="N55" s="16"/>
      <c r="O55" s="16"/>
      <c r="P55" s="16"/>
      <c r="Q55" s="16"/>
      <c r="R55" s="16"/>
      <c r="S55" s="16"/>
      <c r="T55" s="16"/>
      <c r="U55" s="16"/>
      <c r="V55" s="16"/>
      <c r="W55" s="16"/>
      <c r="X55" s="16"/>
      <c r="Y55" s="16"/>
      <c r="Z55" s="60"/>
      <c r="AA55" s="60"/>
      <c r="AB55" s="60"/>
      <c r="AC55" s="60"/>
      <c r="AD55" s="60"/>
      <c r="AE55" s="60"/>
      <c r="AF55" s="60"/>
      <c r="AG55" s="76"/>
      <c r="AH55" s="76"/>
      <c r="AI55" s="76"/>
      <c r="AJ55" s="76"/>
      <c r="AK55" s="76"/>
      <c r="AL55" s="76"/>
      <c r="AM55" s="76"/>
      <c r="AN55" s="76"/>
      <c r="AO55" s="76"/>
      <c r="AP55" s="76"/>
      <c r="AQ55" s="76"/>
      <c r="AR55" s="76"/>
      <c r="AS55" s="76"/>
      <c r="AT55" s="76"/>
      <c r="AU55" s="76"/>
      <c r="AV55" s="76"/>
      <c r="AW55" s="76"/>
      <c r="AX55" s="16"/>
    </row>
    <row r="56" spans="1:50" ht="12" customHeight="1" x14ac:dyDescent="0.2">
      <c r="A56" s="16"/>
      <c r="B56" s="16"/>
      <c r="C56" s="16"/>
      <c r="D56" s="18"/>
      <c r="E56" s="6"/>
      <c r="F56" s="16"/>
      <c r="G56" s="16"/>
      <c r="H56" s="16"/>
      <c r="I56" s="16"/>
      <c r="J56" s="16"/>
      <c r="K56" s="16"/>
      <c r="L56" s="16"/>
      <c r="M56" s="16"/>
      <c r="N56" s="16"/>
      <c r="O56" s="16"/>
      <c r="P56" s="16"/>
      <c r="Q56" s="16"/>
      <c r="R56" s="16"/>
      <c r="S56" s="16"/>
      <c r="T56" s="16"/>
      <c r="U56" s="16"/>
      <c r="V56" s="16"/>
      <c r="W56" s="16"/>
      <c r="X56" s="16"/>
      <c r="Y56" s="16"/>
      <c r="Z56" s="60"/>
      <c r="AA56" s="60"/>
      <c r="AB56" s="60"/>
      <c r="AC56" s="60"/>
      <c r="AD56" s="60"/>
      <c r="AE56" s="60"/>
      <c r="AF56" s="60"/>
      <c r="AG56" s="16"/>
      <c r="AH56" s="16"/>
      <c r="AI56" s="16"/>
      <c r="AJ56" s="16"/>
      <c r="AK56" s="16"/>
      <c r="AL56" s="16"/>
      <c r="AM56" s="16"/>
      <c r="AN56" s="16"/>
      <c r="AO56" s="16"/>
      <c r="AP56" s="16"/>
      <c r="AQ56" s="16"/>
      <c r="AR56" s="16"/>
      <c r="AS56" s="16"/>
      <c r="AT56" s="16"/>
      <c r="AU56" s="16"/>
      <c r="AV56" s="16"/>
      <c r="AW56" s="16"/>
      <c r="AX56" s="16"/>
    </row>
    <row r="57" spans="1:50" ht="12" customHeight="1" x14ac:dyDescent="0.2">
      <c r="A57" s="16"/>
      <c r="B57" s="16"/>
      <c r="C57" s="16"/>
      <c r="D57" s="18"/>
      <c r="E57" s="6"/>
      <c r="F57" s="16"/>
      <c r="G57" s="16"/>
      <c r="H57" s="16"/>
      <c r="I57" s="16"/>
      <c r="J57" s="16"/>
      <c r="K57" s="16"/>
      <c r="L57" s="16"/>
      <c r="M57" s="16"/>
      <c r="N57" s="16"/>
      <c r="O57" s="16"/>
      <c r="P57" s="16"/>
      <c r="Q57" s="16"/>
      <c r="R57" s="16"/>
      <c r="S57" s="16"/>
      <c r="T57" s="16"/>
      <c r="U57" s="16"/>
      <c r="V57" s="16"/>
      <c r="W57" s="16"/>
      <c r="X57" s="16"/>
      <c r="Y57" s="16"/>
      <c r="Z57" s="60"/>
      <c r="AA57" s="60"/>
      <c r="AB57" s="60"/>
      <c r="AC57" s="60"/>
      <c r="AD57" s="60"/>
      <c r="AE57" s="60"/>
      <c r="AF57" s="60"/>
      <c r="AG57" s="16"/>
      <c r="AH57" s="16"/>
      <c r="AI57" s="16"/>
      <c r="AJ57" s="16"/>
      <c r="AK57" s="16"/>
      <c r="AL57" s="16"/>
      <c r="AM57" s="16"/>
      <c r="AN57" s="16"/>
      <c r="AO57" s="16"/>
      <c r="AP57" s="16"/>
      <c r="AQ57" s="16"/>
      <c r="AR57" s="16"/>
      <c r="AS57" s="16"/>
      <c r="AT57" s="16"/>
      <c r="AU57" s="16"/>
      <c r="AV57" s="16"/>
      <c r="AW57" s="16"/>
      <c r="AX57" s="16"/>
    </row>
    <row r="58" spans="1:50" ht="12" customHeight="1" x14ac:dyDescent="0.2">
      <c r="A58" s="16"/>
      <c r="B58" s="16"/>
      <c r="C58" s="16"/>
      <c r="D58" s="18"/>
      <c r="E58" s="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row>
    <row r="59" spans="1:50" ht="12" customHeight="1" x14ac:dyDescent="0.2">
      <c r="A59" s="16"/>
      <c r="B59" s="16"/>
      <c r="C59" s="16"/>
      <c r="D59" s="18"/>
      <c r="E59" s="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row>
    <row r="60" spans="1:50" ht="12" customHeight="1" x14ac:dyDescent="0.2">
      <c r="A60" s="16"/>
      <c r="B60" s="16"/>
      <c r="C60" s="16"/>
      <c r="D60" s="18"/>
      <c r="E60" s="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row>
    <row r="61" spans="1:50" ht="12" customHeight="1" x14ac:dyDescent="0.2">
      <c r="A61" s="16"/>
      <c r="B61" s="16"/>
      <c r="C61" s="16"/>
      <c r="D61" s="18"/>
      <c r="E61" s="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row>
    <row r="62" spans="1:50" ht="12" customHeight="1" x14ac:dyDescent="0.2">
      <c r="A62" s="16"/>
      <c r="B62" s="16"/>
      <c r="C62" s="16"/>
      <c r="D62" s="18"/>
      <c r="E62" s="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row>
    <row r="63" spans="1:50" ht="12" customHeight="1" x14ac:dyDescent="0.2">
      <c r="A63" s="16"/>
      <c r="B63" s="16"/>
      <c r="C63" s="16"/>
      <c r="D63" s="18"/>
      <c r="E63" s="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row>
    <row r="64" spans="1:50" ht="12" customHeight="1" x14ac:dyDescent="0.2">
      <c r="A64" s="16"/>
      <c r="B64" s="16"/>
      <c r="C64" s="16"/>
      <c r="D64" s="18"/>
      <c r="E64" s="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row>
    <row r="65" spans="1:50" ht="12" customHeight="1" x14ac:dyDescent="0.2">
      <c r="A65" s="16"/>
      <c r="B65" s="16"/>
      <c r="C65" s="16"/>
      <c r="D65" s="18"/>
      <c r="E65" s="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row>
    <row r="66" spans="1:50" ht="12" customHeight="1" x14ac:dyDescent="0.2">
      <c r="A66" s="16"/>
      <c r="B66" s="16"/>
      <c r="C66" s="16"/>
      <c r="D66" s="18"/>
      <c r="E66" s="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row>
    <row r="67" spans="1:50" ht="12" customHeight="1" x14ac:dyDescent="0.2">
      <c r="A67" s="16"/>
      <c r="B67" s="16"/>
      <c r="C67" s="16"/>
      <c r="D67" s="18"/>
      <c r="E67" s="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row>
    <row r="68" spans="1:50" ht="12" customHeight="1" x14ac:dyDescent="0.2">
      <c r="A68" s="16"/>
      <c r="B68" s="16"/>
      <c r="C68" s="16"/>
      <c r="D68" s="18"/>
      <c r="E68" s="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row>
    <row r="69" spans="1:50" ht="24" customHeight="1" x14ac:dyDescent="0.2">
      <c r="A69" s="16"/>
      <c r="B69" s="16"/>
      <c r="C69" s="16"/>
      <c r="D69" s="2"/>
      <c r="E69" s="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row>
    <row r="70" spans="1:50" ht="24" customHeight="1" x14ac:dyDescent="0.2">
      <c r="A70" s="16"/>
      <c r="B70" s="16"/>
      <c r="C70" s="16"/>
      <c r="D70" s="2"/>
      <c r="E70" s="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row>
    <row r="71" spans="1:50" ht="24" customHeight="1" x14ac:dyDescent="0.2">
      <c r="A71" s="16"/>
      <c r="B71" s="14" t="s">
        <v>16</v>
      </c>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row>
    <row r="72" spans="1:50" ht="24" customHeight="1" x14ac:dyDescent="0.2">
      <c r="A72" s="16"/>
      <c r="B72" s="15"/>
      <c r="C72" s="5" t="s">
        <v>3</v>
      </c>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row>
    <row r="73" spans="1:50" ht="12" customHeight="1" x14ac:dyDescent="0.2">
      <c r="A73" s="16"/>
      <c r="B73" s="15"/>
      <c r="C73" s="5"/>
      <c r="D73" s="16" t="s">
        <v>13</v>
      </c>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row>
    <row r="74" spans="1:50" ht="24" customHeight="1" x14ac:dyDescent="0.2">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row>
    <row r="75" spans="1:50" ht="24" customHeight="1" x14ac:dyDescent="0.2">
      <c r="A75" s="16"/>
      <c r="B75" s="16"/>
      <c r="C75" s="44" t="s">
        <v>5</v>
      </c>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row>
    <row r="76" spans="1:50" ht="12" customHeight="1" x14ac:dyDescent="0.2">
      <c r="A76" s="16"/>
      <c r="B76" s="16"/>
      <c r="C76" s="16"/>
      <c r="D76" s="2" t="s">
        <v>6</v>
      </c>
      <c r="E76" s="16" t="s">
        <v>14</v>
      </c>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row>
    <row r="77" spans="1:50" ht="24" customHeight="1" x14ac:dyDescent="0.2">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row>
    <row r="78" spans="1:50" ht="24" customHeight="1" x14ac:dyDescent="0.2">
      <c r="A78" s="16"/>
      <c r="B78" s="16"/>
      <c r="C78" s="44" t="s">
        <v>18</v>
      </c>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row>
    <row r="79" spans="1:50" ht="12" customHeight="1" x14ac:dyDescent="0.2">
      <c r="A79" s="16"/>
      <c r="B79" s="16"/>
      <c r="C79" s="44"/>
      <c r="D79" s="6" t="s">
        <v>55</v>
      </c>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row>
    <row r="80" spans="1:50" ht="12" customHeight="1" x14ac:dyDescent="0.2">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row>
    <row r="81" spans="1:50" ht="12" customHeight="1" x14ac:dyDescent="0.2">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row>
    <row r="82" spans="1:50" ht="24" customHeight="1" x14ac:dyDescent="0.2">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row>
    <row r="83" spans="1:50" ht="24" customHeight="1" x14ac:dyDescent="0.2">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row>
    <row r="84" spans="1:50" ht="24" customHeight="1" x14ac:dyDescent="0.2">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row>
    <row r="85" spans="1:50" ht="24" customHeight="1" x14ac:dyDescent="0.2">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row>
    <row r="86" spans="1:50" ht="24" customHeight="1" x14ac:dyDescent="0.2">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row>
    <row r="87" spans="1:50" ht="24" customHeight="1" x14ac:dyDescent="0.2">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row>
    <row r="88" spans="1:50" ht="24" customHeight="1" x14ac:dyDescent="0.2">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row>
    <row r="89" spans="1:50" ht="12" customHeight="1" x14ac:dyDescent="0.2">
      <c r="A89" s="16"/>
      <c r="B89" s="16"/>
      <c r="C89" s="16"/>
      <c r="D89" s="47" t="s">
        <v>56</v>
      </c>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row>
    <row r="90" spans="1:50" ht="12" customHeight="1" x14ac:dyDescent="0.2">
      <c r="A90" s="16"/>
      <c r="B90" s="16"/>
      <c r="C90" s="16"/>
      <c r="D90" s="47"/>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row>
    <row r="91" spans="1:50" ht="12" customHeight="1" x14ac:dyDescent="0.2">
      <c r="A91" s="16"/>
      <c r="B91" s="16"/>
      <c r="C91" s="16"/>
      <c r="D91" s="47"/>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row>
    <row r="92" spans="1:50" ht="12" customHeight="1" x14ac:dyDescent="0.2">
      <c r="A92" s="16"/>
      <c r="B92" s="16"/>
      <c r="C92" s="16"/>
      <c r="D92" s="47"/>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row>
    <row r="93" spans="1:50" ht="12" customHeight="1" x14ac:dyDescent="0.2">
      <c r="A93" s="4"/>
      <c r="B93" s="4"/>
      <c r="C93" s="5"/>
      <c r="D93" s="6"/>
      <c r="E93" s="2" t="s">
        <v>6</v>
      </c>
      <c r="F93" s="6" t="s">
        <v>9</v>
      </c>
      <c r="G93" s="4"/>
      <c r="H93" s="4"/>
      <c r="I93" s="4"/>
      <c r="J93" s="4"/>
      <c r="K93" s="4"/>
      <c r="L93" s="4"/>
      <c r="M93" s="6"/>
      <c r="N93" s="4"/>
      <c r="O93" s="4"/>
      <c r="P93" s="4"/>
      <c r="Q93" s="4"/>
      <c r="R93" s="4"/>
      <c r="S93" s="4"/>
      <c r="T93" s="4"/>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row>
    <row r="94" spans="1:50" ht="12" customHeight="1" x14ac:dyDescent="0.2">
      <c r="A94" s="4"/>
      <c r="B94" s="4"/>
      <c r="C94" s="5"/>
      <c r="D94" s="6"/>
      <c r="E94" s="2"/>
      <c r="F94" s="6"/>
      <c r="G94" s="4"/>
      <c r="H94" s="4"/>
      <c r="I94" s="4"/>
      <c r="J94" s="4"/>
      <c r="K94" s="4"/>
      <c r="L94" s="4"/>
      <c r="M94" s="4"/>
      <c r="N94" s="4"/>
      <c r="O94" s="41" t="s">
        <v>41</v>
      </c>
      <c r="P94" s="41"/>
      <c r="Q94" s="41"/>
      <c r="R94" s="41"/>
      <c r="S94" s="41"/>
      <c r="T94" s="41"/>
      <c r="U94" s="16"/>
      <c r="V94" s="16"/>
      <c r="W94" s="16"/>
      <c r="X94" s="16"/>
      <c r="Y94" s="16"/>
      <c r="Z94" s="16"/>
      <c r="AA94" s="16"/>
      <c r="AB94" s="41" t="s">
        <v>43</v>
      </c>
      <c r="AC94" s="41"/>
      <c r="AD94" s="41"/>
      <c r="AE94" s="41"/>
      <c r="AF94" s="41"/>
      <c r="AG94" s="41"/>
      <c r="AH94" s="41"/>
      <c r="AI94" s="41"/>
      <c r="AJ94" s="41"/>
      <c r="AK94" s="16"/>
      <c r="AL94" s="16"/>
      <c r="AM94" s="16"/>
      <c r="AN94" s="16"/>
      <c r="AO94" s="16"/>
      <c r="AP94" s="16"/>
      <c r="AQ94" s="16"/>
      <c r="AR94" s="16"/>
      <c r="AS94" s="16"/>
      <c r="AT94" s="16"/>
      <c r="AU94" s="16"/>
      <c r="AV94" s="16"/>
      <c r="AW94" s="16"/>
      <c r="AX94" s="16"/>
    </row>
    <row r="95" spans="1:50" ht="12" customHeight="1" x14ac:dyDescent="0.2">
      <c r="A95" s="4"/>
      <c r="B95" s="4"/>
      <c r="C95" s="5"/>
      <c r="D95" s="6"/>
      <c r="E95" s="2"/>
      <c r="F95" s="6"/>
      <c r="G95" s="4"/>
      <c r="H95" s="4"/>
      <c r="I95" s="4"/>
      <c r="J95" s="4"/>
      <c r="K95" s="4"/>
      <c r="L95" s="4"/>
      <c r="M95" s="4"/>
      <c r="N95" s="4"/>
      <c r="O95" s="41"/>
      <c r="P95" s="41"/>
      <c r="Q95" s="41"/>
      <c r="R95" s="41"/>
      <c r="S95" s="41"/>
      <c r="T95" s="41"/>
      <c r="U95" s="16"/>
      <c r="V95" s="16"/>
      <c r="W95" s="16"/>
      <c r="X95" s="16"/>
      <c r="Y95" s="16"/>
      <c r="Z95" s="16"/>
      <c r="AA95" s="16"/>
      <c r="AB95" s="41"/>
      <c r="AC95" s="41"/>
      <c r="AD95" s="41"/>
      <c r="AE95" s="41"/>
      <c r="AF95" s="41"/>
      <c r="AG95" s="41"/>
      <c r="AH95" s="41"/>
      <c r="AI95" s="41"/>
      <c r="AJ95" s="41"/>
      <c r="AK95" s="16"/>
      <c r="AL95" s="16"/>
      <c r="AM95" s="16"/>
      <c r="AN95" s="16"/>
      <c r="AO95" s="16"/>
      <c r="AP95" s="16"/>
      <c r="AQ95" s="16"/>
      <c r="AR95" s="16"/>
      <c r="AS95" s="16"/>
      <c r="AT95" s="16"/>
      <c r="AU95" s="16"/>
      <c r="AV95" s="16"/>
      <c r="AW95" s="16"/>
      <c r="AX95" s="16"/>
    </row>
    <row r="96" spans="1:50" s="4" customFormat="1" ht="12" customHeight="1" x14ac:dyDescent="0.2">
      <c r="C96" s="5"/>
      <c r="D96" s="6"/>
      <c r="E96" s="2" t="s">
        <v>6</v>
      </c>
      <c r="F96" s="6" t="s">
        <v>10</v>
      </c>
    </row>
    <row r="97" spans="1:50" s="4" customFormat="1" ht="12" customHeight="1" x14ac:dyDescent="0.2">
      <c r="A97" s="16"/>
      <c r="B97" s="16"/>
      <c r="C97" s="16"/>
      <c r="D97" s="2"/>
      <c r="E97" s="6"/>
      <c r="F97" s="16"/>
      <c r="G97" s="16"/>
      <c r="H97" s="16"/>
      <c r="I97" s="16"/>
      <c r="J97" s="16"/>
      <c r="K97" s="16"/>
      <c r="L97" s="16"/>
      <c r="M97" s="16"/>
      <c r="N97" s="16"/>
      <c r="O97" s="16"/>
      <c r="P97" s="16"/>
      <c r="Q97" s="16"/>
      <c r="R97" s="16"/>
      <c r="S97" s="16"/>
      <c r="T97" s="16"/>
      <c r="U97" s="6"/>
    </row>
    <row r="98" spans="1:50" s="4" customFormat="1" ht="12" customHeight="1" x14ac:dyDescent="0.2">
      <c r="U98" s="6"/>
    </row>
    <row r="99" spans="1:50" s="4" customFormat="1" ht="12" customHeight="1" x14ac:dyDescent="0.2"/>
    <row r="100" spans="1:50" ht="12" customHeight="1" x14ac:dyDescent="0.2">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row>
    <row r="101" spans="1:50" ht="12" customHeight="1" x14ac:dyDescent="0.2">
      <c r="A101" s="16"/>
      <c r="B101" s="16"/>
      <c r="C101" s="16"/>
      <c r="D101" s="47" t="s">
        <v>57</v>
      </c>
      <c r="E101" s="2"/>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row>
    <row r="102" spans="1:50" ht="12" customHeight="1" x14ac:dyDescent="0.2">
      <c r="A102" s="16"/>
      <c r="B102" s="16"/>
      <c r="C102" s="16"/>
      <c r="D102" s="2"/>
      <c r="E102" s="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row>
    <row r="103" spans="1:50" ht="12" customHeight="1" x14ac:dyDescent="0.2">
      <c r="A103" s="16"/>
      <c r="B103" s="16"/>
      <c r="C103" s="16"/>
      <c r="D103" s="2"/>
      <c r="E103" s="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row>
    <row r="104" spans="1:50" ht="12" customHeight="1" x14ac:dyDescent="0.2">
      <c r="A104" s="16"/>
      <c r="B104" s="16"/>
      <c r="C104" s="16"/>
      <c r="D104" s="2"/>
      <c r="E104" s="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row>
    <row r="105" spans="1:50" ht="12" customHeight="1" x14ac:dyDescent="0.2">
      <c r="A105" s="16"/>
      <c r="B105" s="16"/>
      <c r="C105" s="16"/>
      <c r="D105" s="2"/>
      <c r="E105" s="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row>
    <row r="106" spans="1:50" ht="12" customHeight="1" x14ac:dyDescent="0.2">
      <c r="A106" s="16"/>
      <c r="B106" s="16"/>
      <c r="C106" s="16"/>
      <c r="D106" s="2"/>
      <c r="E106" s="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row>
    <row r="107" spans="1:50" ht="12" customHeight="1" x14ac:dyDescent="0.2">
      <c r="A107" s="16"/>
      <c r="B107" s="16"/>
      <c r="C107" s="16"/>
      <c r="D107" s="2"/>
      <c r="E107" s="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row>
    <row r="108" spans="1:50" ht="12" customHeight="1" x14ac:dyDescent="0.2">
      <c r="A108" s="16"/>
      <c r="B108" s="16"/>
      <c r="C108" s="16"/>
      <c r="D108" s="2"/>
      <c r="E108" s="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row>
    <row r="109" spans="1:50" ht="12" customHeight="1" x14ac:dyDescent="0.2">
      <c r="A109" s="16"/>
      <c r="B109" s="16"/>
      <c r="C109" s="16"/>
      <c r="D109" s="2"/>
      <c r="E109" s="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row>
    <row r="110" spans="1:50" ht="12" customHeight="1" x14ac:dyDescent="0.2">
      <c r="A110" s="16"/>
      <c r="B110" s="16"/>
      <c r="C110" s="16"/>
      <c r="D110" s="2"/>
      <c r="E110" s="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row>
    <row r="111" spans="1:50" ht="12" customHeight="1" x14ac:dyDescent="0.2">
      <c r="A111" s="16"/>
      <c r="B111" s="16"/>
      <c r="C111" s="16"/>
      <c r="D111" s="2"/>
      <c r="E111" s="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row>
    <row r="112" spans="1:50" ht="12" customHeight="1" x14ac:dyDescent="0.2">
      <c r="A112" s="16"/>
      <c r="B112" s="16"/>
      <c r="C112" s="16"/>
      <c r="D112" s="2"/>
      <c r="E112" s="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row>
    <row r="113" spans="1:50" ht="12" customHeight="1" x14ac:dyDescent="0.2">
      <c r="A113" s="16"/>
      <c r="B113" s="16"/>
      <c r="C113" s="16"/>
      <c r="D113" s="2"/>
      <c r="E113" s="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row>
    <row r="114" spans="1:50" ht="12" customHeight="1" x14ac:dyDescent="0.2">
      <c r="A114" s="16"/>
      <c r="B114" s="16"/>
      <c r="C114" s="16"/>
      <c r="D114" s="2"/>
      <c r="E114" s="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row>
    <row r="115" spans="1:50" ht="12" customHeight="1" x14ac:dyDescent="0.2">
      <c r="A115" s="16"/>
      <c r="B115" s="16"/>
      <c r="C115" s="16"/>
      <c r="D115" s="2"/>
      <c r="E115" s="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row>
    <row r="116" spans="1:50" ht="12" customHeight="1" x14ac:dyDescent="0.2">
      <c r="A116" s="16"/>
      <c r="B116" s="16"/>
      <c r="C116" s="16"/>
      <c r="D116" s="2"/>
      <c r="E116" s="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row>
    <row r="117" spans="1:50" ht="12" customHeight="1" x14ac:dyDescent="0.2">
      <c r="A117" s="16"/>
      <c r="B117" s="16"/>
      <c r="C117" s="16"/>
      <c r="D117" s="2"/>
      <c r="E117" s="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row>
    <row r="118" spans="1:50" ht="12" customHeight="1" x14ac:dyDescent="0.2">
      <c r="A118" s="16"/>
      <c r="B118" s="16"/>
      <c r="C118" s="16"/>
      <c r="D118" s="2"/>
      <c r="E118" s="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row>
    <row r="119" spans="1:50" ht="12" customHeight="1" x14ac:dyDescent="0.2">
      <c r="A119" s="16"/>
      <c r="B119" s="16"/>
      <c r="C119" s="16"/>
      <c r="D119" s="47" t="s">
        <v>58</v>
      </c>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row>
    <row r="120" spans="1:50" ht="24" customHeight="1" x14ac:dyDescent="0.2">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row>
    <row r="121" spans="1:50" ht="24" customHeight="1" x14ac:dyDescent="0.2">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row>
    <row r="122" spans="1:50" ht="24" customHeight="1" x14ac:dyDescent="0.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row>
    <row r="123" spans="1:50" ht="24" customHeight="1" x14ac:dyDescent="0.2">
      <c r="A123" s="16"/>
      <c r="B123" s="16"/>
      <c r="C123" s="16"/>
      <c r="D123" s="16"/>
      <c r="E123" s="16"/>
      <c r="F123" s="16"/>
      <c r="G123" s="16"/>
      <c r="H123" s="16"/>
      <c r="I123" s="16"/>
      <c r="J123" s="16"/>
      <c r="K123" s="16"/>
      <c r="L123" s="47"/>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row>
    <row r="124" spans="1:50" ht="24" customHeight="1" x14ac:dyDescent="0.2">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row>
    <row r="125" spans="1:50" ht="24" customHeight="1" x14ac:dyDescent="0.2">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row>
    <row r="126" spans="1:50" ht="24" customHeight="1" x14ac:dyDescent="0.2">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row>
    <row r="127" spans="1:50" ht="24" customHeight="1" x14ac:dyDescent="0.2">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row>
    <row r="128" spans="1:50" ht="12" customHeight="1" x14ac:dyDescent="0.2">
      <c r="A128" s="16"/>
      <c r="B128" s="16"/>
      <c r="C128" s="16"/>
      <c r="D128" s="47" t="s">
        <v>59</v>
      </c>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row>
    <row r="129" spans="1:50" ht="12" customHeight="1" x14ac:dyDescent="0.2">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row>
    <row r="130" spans="1:50" ht="12" customHeight="1" x14ac:dyDescent="0.2">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row>
    <row r="131" spans="1:50" ht="12" customHeight="1" x14ac:dyDescent="0.2">
      <c r="A131" s="16"/>
      <c r="B131" s="16"/>
      <c r="C131" s="16"/>
      <c r="D131" s="16"/>
      <c r="E131" s="2" t="s">
        <v>6</v>
      </c>
      <c r="F131" s="47" t="s">
        <v>44</v>
      </c>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row>
    <row r="132" spans="1:50" ht="12" customHeight="1" x14ac:dyDescent="0.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row>
    <row r="133" spans="1:50" ht="12" customHeight="1" x14ac:dyDescent="0.2">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row>
    <row r="134" spans="1:50" ht="12" customHeight="1" x14ac:dyDescent="0.2">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row>
    <row r="135" spans="1:50" ht="12" customHeight="1" x14ac:dyDescent="0.2">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row>
    <row r="136" spans="1:50" ht="12" customHeight="1" x14ac:dyDescent="0.2">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row>
    <row r="137" spans="1:50" ht="12" customHeight="1" x14ac:dyDescent="0.2">
      <c r="A137" s="16"/>
      <c r="B137" s="16"/>
      <c r="C137" s="16"/>
      <c r="D137" s="16"/>
      <c r="E137" s="2" t="s">
        <v>6</v>
      </c>
      <c r="F137" s="47" t="s">
        <v>45</v>
      </c>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47" t="s">
        <v>48</v>
      </c>
      <c r="AI137" s="16"/>
      <c r="AJ137" s="16"/>
      <c r="AK137" s="16"/>
      <c r="AL137" s="16"/>
      <c r="AM137" s="16"/>
      <c r="AN137" s="16"/>
      <c r="AO137" s="16"/>
      <c r="AP137" s="16"/>
      <c r="AQ137" s="16"/>
      <c r="AR137" s="16"/>
      <c r="AS137" s="16"/>
      <c r="AT137" s="16"/>
      <c r="AU137" s="16"/>
      <c r="AV137" s="16"/>
      <c r="AW137" s="16"/>
      <c r="AX137" s="16"/>
    </row>
    <row r="138" spans="1:50" ht="12" customHeight="1" x14ac:dyDescent="0.2">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row>
    <row r="139" spans="1:50" ht="12" customHeight="1" x14ac:dyDescent="0.2">
      <c r="A139" s="16"/>
      <c r="B139" s="16"/>
      <c r="C139" s="16"/>
      <c r="D139" s="16"/>
      <c r="E139" s="2" t="s">
        <v>6</v>
      </c>
      <c r="F139" s="47" t="s">
        <v>46</v>
      </c>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row>
    <row r="140" spans="1:50" ht="12" customHeight="1" x14ac:dyDescent="0.2">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row>
    <row r="141" spans="1:50" ht="12" customHeight="1" x14ac:dyDescent="0.2">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row>
    <row r="142" spans="1:50" ht="12" customHeight="1" x14ac:dyDescent="0.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41" t="s">
        <v>49</v>
      </c>
      <c r="AI142" s="41"/>
      <c r="AJ142" s="41"/>
      <c r="AK142" s="41"/>
      <c r="AL142" s="41"/>
      <c r="AM142" s="16"/>
      <c r="AN142" s="16"/>
      <c r="AO142" s="16"/>
      <c r="AP142" s="16"/>
      <c r="AQ142" s="16"/>
      <c r="AR142" s="16"/>
      <c r="AS142" s="16"/>
      <c r="AT142" s="16"/>
      <c r="AU142" s="16"/>
      <c r="AV142" s="16"/>
      <c r="AW142" s="16"/>
      <c r="AX142" s="16"/>
    </row>
    <row r="143" spans="1:50" ht="12" customHeight="1" x14ac:dyDescent="0.2">
      <c r="A143" s="16"/>
      <c r="B143" s="16"/>
      <c r="C143" s="16"/>
      <c r="D143" s="16"/>
      <c r="E143" s="2" t="s">
        <v>6</v>
      </c>
      <c r="F143" s="47" t="s">
        <v>47</v>
      </c>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41"/>
      <c r="AI143" s="41"/>
      <c r="AJ143" s="41"/>
      <c r="AK143" s="41"/>
      <c r="AL143" s="41"/>
      <c r="AM143" s="16"/>
      <c r="AN143" s="16"/>
      <c r="AO143" s="16"/>
      <c r="AP143" s="16"/>
      <c r="AQ143" s="16"/>
      <c r="AR143" s="16"/>
      <c r="AS143" s="16"/>
      <c r="AT143" s="16"/>
      <c r="AU143" s="16"/>
      <c r="AV143" s="16"/>
      <c r="AW143" s="16"/>
      <c r="AX143" s="16"/>
    </row>
    <row r="144" spans="1:50" ht="12" customHeight="1" x14ac:dyDescent="0.2">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row>
    <row r="145" spans="1:50" ht="12" customHeight="1" x14ac:dyDescent="0.2">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row>
    <row r="146" spans="1:50" ht="12" customHeight="1" x14ac:dyDescent="0.2">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row>
    <row r="147" spans="1:50" ht="12" customHeight="1" x14ac:dyDescent="0.2">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row>
    <row r="148" spans="1:50" ht="12" customHeight="1" x14ac:dyDescent="0.2">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row>
    <row r="149" spans="1:50" ht="12" customHeight="1" x14ac:dyDescent="0.2">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row>
    <row r="150" spans="1:50" ht="12" customHeight="1" x14ac:dyDescent="0.2">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row>
    <row r="151" spans="1:50" ht="12" customHeight="1" x14ac:dyDescent="0.2">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row>
    <row r="152" spans="1:50" ht="12" customHeight="1" x14ac:dyDescent="0.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row>
    <row r="153" spans="1:50" ht="12" customHeight="1" x14ac:dyDescent="0.2">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row>
    <row r="154" spans="1:50" ht="12" customHeight="1" x14ac:dyDescent="0.2">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row>
    <row r="155" spans="1:50" ht="12" customHeight="1" x14ac:dyDescent="0.2">
      <c r="A155" s="16"/>
      <c r="B155" s="16"/>
      <c r="C155" s="16"/>
      <c r="D155" s="47" t="s">
        <v>60</v>
      </c>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row>
    <row r="156" spans="1:50" ht="12" customHeight="1" x14ac:dyDescent="0.2">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row>
    <row r="157" spans="1:50" ht="12" customHeight="1" x14ac:dyDescent="0.2">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row>
    <row r="158" spans="1:50" ht="12" customHeight="1" x14ac:dyDescent="0.2">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row>
    <row r="159" spans="1:50" ht="12" customHeight="1" x14ac:dyDescent="0.2">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row>
    <row r="160" spans="1:50" ht="12" customHeight="1" x14ac:dyDescent="0.2">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row>
    <row r="161" spans="1:50" ht="12" customHeight="1" x14ac:dyDescent="0.2">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row>
    <row r="162" spans="1:50" ht="12" customHeight="1" x14ac:dyDescent="0.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row>
    <row r="163" spans="1:50" ht="12" customHeight="1" x14ac:dyDescent="0.2">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row>
    <row r="164" spans="1:50" ht="12" customHeight="1" x14ac:dyDescent="0.2">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row>
    <row r="165" spans="1:50" ht="12" customHeight="1" x14ac:dyDescent="0.2">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row>
    <row r="166" spans="1:50" ht="12" customHeight="1" x14ac:dyDescent="0.2">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row>
    <row r="167" spans="1:50" ht="12" customHeight="1" x14ac:dyDescent="0.2">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row>
    <row r="168" spans="1:50" ht="12" customHeight="1" x14ac:dyDescent="0.2">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row>
    <row r="169" spans="1:50" ht="12" customHeight="1" x14ac:dyDescent="0.2">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row>
    <row r="170" spans="1:50" ht="12" customHeight="1" x14ac:dyDescent="0.2">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row>
    <row r="171" spans="1:50" ht="12" customHeight="1" x14ac:dyDescent="0.2">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row>
    <row r="172" spans="1:50" ht="12" hidden="1" customHeight="1" x14ac:dyDescent="0.2"/>
    <row r="173" spans="1:50" ht="12" hidden="1" customHeight="1" x14ac:dyDescent="0.2"/>
    <row r="174" spans="1:50" ht="12" hidden="1" customHeight="1" x14ac:dyDescent="0.2"/>
    <row r="175" spans="1:50" ht="24" hidden="1" customHeight="1" x14ac:dyDescent="0.2"/>
  </sheetData>
  <sheetProtection algorithmName="SHA-512" hashValue="5J9OR5YMslnk9zbEGha58GsM5wV8zBnTY0yXz/ul5cEKWByc+nbqnBTY77Hm27O0Q8xtiFAw/YAXLMbD2N7O3g==" saltValue="un4azxWDcFfZUAxQbkHdeg==" spinCount="100000" sheet="1" objects="1" scenarios="1"/>
  <mergeCells count="6">
    <mergeCell ref="O25:T26"/>
    <mergeCell ref="AB25:AJ26"/>
    <mergeCell ref="O94:T95"/>
    <mergeCell ref="AB94:AJ95"/>
    <mergeCell ref="AH142:AL143"/>
    <mergeCell ref="Z52:AF57"/>
  </mergeCells>
  <pageMargins left="0.7" right="0.7" top="0.75" bottom="0.75" header="0.3" footer="0.3"/>
  <pageSetup paperSize="9" scale="29" orientation="portrait" r:id="rId1"/>
  <customProperties>
    <customPr name="ORB_SHEETNAME"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Q78"/>
  <sheetViews>
    <sheetView showGridLines="0" showRowColHeaders="0" workbookViewId="0"/>
  </sheetViews>
  <sheetFormatPr defaultColWidth="0" defaultRowHeight="24" customHeight="1" zeroHeight="1" x14ac:dyDescent="0.2"/>
  <cols>
    <col min="1" max="1" width="2.6640625" customWidth="1"/>
    <col min="2" max="2" width="5.33203125" customWidth="1"/>
    <col min="3" max="4" width="2.6640625" customWidth="1"/>
    <col min="5" max="36" width="5.33203125" customWidth="1"/>
    <col min="37" max="37" width="2.6640625" customWidth="1"/>
    <col min="38" max="43" width="0" hidden="1" customWidth="1"/>
    <col min="44" max="16384" width="5.33203125" hidden="1"/>
  </cols>
  <sheetData>
    <row r="1" spans="1:37" ht="12" customHeight="1"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row>
    <row r="2" spans="1:37" ht="24" customHeight="1" x14ac:dyDescent="0.2">
      <c r="A2" s="16"/>
      <c r="B2" s="14" t="s">
        <v>1</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row>
    <row r="3" spans="1:37" ht="24" customHeight="1" x14ac:dyDescent="0.2">
      <c r="A3" s="16"/>
      <c r="B3" s="15"/>
      <c r="C3" s="5" t="s">
        <v>3</v>
      </c>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row>
    <row r="4" spans="1:37" ht="12" customHeight="1" x14ac:dyDescent="0.2">
      <c r="A4" s="16"/>
      <c r="B4" s="15"/>
      <c r="C4" s="5"/>
      <c r="D4" s="16" t="s">
        <v>37</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row>
    <row r="5" spans="1:37" ht="24" customHeight="1" x14ac:dyDescent="0.2">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row>
    <row r="6" spans="1:37" ht="24" customHeight="1" x14ac:dyDescent="0.2">
      <c r="A6" s="16"/>
      <c r="B6" s="16"/>
      <c r="C6" s="44" t="s">
        <v>5</v>
      </c>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row>
    <row r="7" spans="1:37" ht="12" customHeight="1" x14ac:dyDescent="0.2">
      <c r="A7" s="16"/>
      <c r="B7" s="16"/>
      <c r="C7" s="16"/>
      <c r="D7" s="2" t="s">
        <v>6</v>
      </c>
      <c r="E7" s="16" t="s">
        <v>39</v>
      </c>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row>
    <row r="8" spans="1:37" ht="12" customHeight="1" x14ac:dyDescent="0.2">
      <c r="A8" s="16"/>
      <c r="B8" s="16"/>
      <c r="C8" s="16"/>
      <c r="D8" s="2" t="s">
        <v>6</v>
      </c>
      <c r="E8" s="16" t="s">
        <v>38</v>
      </c>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row>
    <row r="9" spans="1:37" ht="12" customHeight="1" x14ac:dyDescent="0.2">
      <c r="A9" s="16"/>
      <c r="B9" s="16"/>
      <c r="C9" s="16"/>
      <c r="D9" s="2" t="s">
        <v>6</v>
      </c>
      <c r="E9" s="16" t="s">
        <v>23</v>
      </c>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row>
    <row r="10" spans="1:37" ht="24" customHeight="1" x14ac:dyDescent="0.2">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row>
    <row r="11" spans="1:37" ht="24" customHeight="1" x14ac:dyDescent="0.2">
      <c r="A11" s="16"/>
      <c r="B11" s="16"/>
      <c r="C11" s="44" t="s">
        <v>18</v>
      </c>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row>
    <row r="12" spans="1:37" ht="12" customHeight="1" x14ac:dyDescent="0.2">
      <c r="A12" s="16"/>
      <c r="B12" s="16"/>
      <c r="C12" s="44"/>
      <c r="D12" s="47" t="s">
        <v>64</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row>
    <row r="13" spans="1:37" ht="12" customHeight="1" x14ac:dyDescent="0.2">
      <c r="A13" s="16"/>
      <c r="B13" s="16"/>
      <c r="C13" s="44"/>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row>
    <row r="14" spans="1:37" ht="12" customHeight="1" x14ac:dyDescent="0.2">
      <c r="A14" s="16"/>
      <c r="B14" s="16"/>
      <c r="C14" s="44"/>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row>
    <row r="15" spans="1:37" ht="12" customHeight="1" x14ac:dyDescent="0.2">
      <c r="A15" s="16"/>
      <c r="B15" s="16"/>
      <c r="C15" s="44"/>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row>
    <row r="16" spans="1:37" ht="12" customHeight="1" x14ac:dyDescent="0.2">
      <c r="A16" s="16"/>
      <c r="B16" s="16"/>
      <c r="C16" s="44"/>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row>
    <row r="17" spans="1:37" ht="12" customHeight="1" x14ac:dyDescent="0.2">
      <c r="A17" s="16"/>
      <c r="B17" s="16"/>
      <c r="C17" s="44"/>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row>
    <row r="18" spans="1:37" ht="12" customHeight="1" x14ac:dyDescent="0.2">
      <c r="A18" s="16"/>
      <c r="B18" s="16"/>
      <c r="C18" s="44"/>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row>
    <row r="19" spans="1:37" ht="12" customHeight="1" x14ac:dyDescent="0.2">
      <c r="A19" s="16"/>
      <c r="B19" s="16"/>
      <c r="C19" s="44"/>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row>
    <row r="20" spans="1:37" ht="12" customHeight="1" x14ac:dyDescent="0.2">
      <c r="A20" s="16"/>
      <c r="B20" s="16"/>
      <c r="C20" s="44"/>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row>
    <row r="21" spans="1:37" ht="12" customHeight="1" x14ac:dyDescent="0.2">
      <c r="A21" s="16"/>
      <c r="B21" s="16"/>
      <c r="C21" s="44"/>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row>
    <row r="22" spans="1:37" ht="12" customHeight="1" x14ac:dyDescent="0.2">
      <c r="A22" s="16"/>
      <c r="B22" s="16"/>
      <c r="C22" s="44"/>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row>
    <row r="23" spans="1:37" ht="12" customHeight="1" x14ac:dyDescent="0.2">
      <c r="A23" s="16"/>
      <c r="B23" s="16"/>
      <c r="C23" s="44"/>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row>
    <row r="24" spans="1:37" ht="12" customHeight="1" x14ac:dyDescent="0.2">
      <c r="A24" s="16"/>
      <c r="B24" s="16"/>
      <c r="C24" s="44"/>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row>
    <row r="25" spans="1:37" ht="12" customHeight="1" x14ac:dyDescent="0.2">
      <c r="A25" s="16"/>
      <c r="B25" s="16"/>
      <c r="C25" s="44"/>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row>
    <row r="26" spans="1:37" ht="12" customHeight="1" x14ac:dyDescent="0.2">
      <c r="A26" s="16"/>
      <c r="B26" s="16"/>
      <c r="C26" s="44"/>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row>
    <row r="27" spans="1:37" ht="12" customHeight="1" x14ac:dyDescent="0.2">
      <c r="A27" s="16"/>
      <c r="B27" s="16"/>
      <c r="C27" s="44"/>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row>
    <row r="28" spans="1:37" ht="12" customHeight="1" x14ac:dyDescent="0.2">
      <c r="A28" s="16"/>
      <c r="B28" s="16"/>
      <c r="C28" s="44"/>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row>
    <row r="29" spans="1:37" ht="12" customHeight="1" x14ac:dyDescent="0.2">
      <c r="A29" s="16"/>
      <c r="B29" s="16"/>
      <c r="C29" s="44"/>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row>
    <row r="30" spans="1:37" ht="12" customHeight="1" x14ac:dyDescent="0.2">
      <c r="A30" s="16"/>
      <c r="B30" s="16"/>
      <c r="C30" s="16"/>
      <c r="D30" s="47" t="s">
        <v>65</v>
      </c>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row>
    <row r="31" spans="1:37" ht="12"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37" ht="12" customHeight="1" x14ac:dyDescent="0.2">
      <c r="A32" s="16"/>
      <c r="B32" s="16"/>
      <c r="C32" s="16"/>
      <c r="D32" s="2" t="s">
        <v>6</v>
      </c>
      <c r="E32" s="47" t="s">
        <v>30</v>
      </c>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row>
    <row r="33" spans="1:37" ht="12" customHeight="1" x14ac:dyDescent="0.2">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row>
    <row r="34" spans="1:37" ht="12" customHeight="1" x14ac:dyDescent="0.2">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row>
    <row r="35" spans="1:37" ht="12" customHeight="1" x14ac:dyDescent="0.2">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row>
    <row r="36" spans="1:37" ht="12" customHeight="1" x14ac:dyDescent="0.2">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row>
    <row r="37" spans="1:37" ht="12" customHeight="1" x14ac:dyDescent="0.2">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row>
    <row r="38" spans="1:37" ht="12" customHeight="1" x14ac:dyDescent="0.2">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row>
    <row r="39" spans="1:37" ht="12" customHeight="1" x14ac:dyDescent="0.2">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row>
    <row r="40" spans="1:37" ht="12" customHeight="1" x14ac:dyDescent="0.2">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row>
    <row r="41" spans="1:37" ht="12" customHeight="1" x14ac:dyDescent="0.2">
      <c r="A41" s="16"/>
      <c r="B41" s="16"/>
      <c r="C41" s="16"/>
      <c r="D41" s="2" t="s">
        <v>6</v>
      </c>
      <c r="E41" s="47" t="s">
        <v>31</v>
      </c>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row>
    <row r="42" spans="1:37" ht="12" customHeight="1" x14ac:dyDescent="0.2">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row>
    <row r="43" spans="1:37" ht="12" customHeight="1" x14ac:dyDescent="0.2">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row>
    <row r="44" spans="1:37" ht="12" customHeight="1" x14ac:dyDescent="0.2">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row>
    <row r="45" spans="1:37" ht="12" customHeight="1" x14ac:dyDescent="0.2">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row>
    <row r="46" spans="1:37" ht="12" customHeight="1" x14ac:dyDescent="0.2">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row>
    <row r="47" spans="1:37" ht="12" customHeight="1" x14ac:dyDescent="0.2">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row>
    <row r="48" spans="1:37" ht="12" customHeight="1" x14ac:dyDescent="0.2">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row>
    <row r="49" spans="1:43" ht="12" customHeight="1" x14ac:dyDescent="0.2">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row>
    <row r="50" spans="1:43" ht="12" customHeight="1" x14ac:dyDescent="0.2">
      <c r="A50" s="16"/>
      <c r="B50" s="16"/>
      <c r="C50" s="16"/>
      <c r="D50" s="2" t="s">
        <v>6</v>
      </c>
      <c r="E50" s="47" t="s">
        <v>32</v>
      </c>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row>
    <row r="51" spans="1:43" ht="12" customHeight="1" x14ac:dyDescent="0.2">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row>
    <row r="52" spans="1:43" ht="12" customHeight="1" x14ac:dyDescent="0.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row>
    <row r="53" spans="1:43" ht="12" customHeight="1" x14ac:dyDescent="0.2">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row>
    <row r="54" spans="1:43" ht="12" customHeight="1" x14ac:dyDescent="0.2">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row>
    <row r="55" spans="1:43" ht="12" customHeight="1" x14ac:dyDescent="0.2">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row>
    <row r="56" spans="1:43" ht="12" customHeight="1" x14ac:dyDescent="0.2">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row>
    <row r="57" spans="1:43" ht="12" customHeight="1" x14ac:dyDescent="0.2">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Q57" s="13"/>
    </row>
    <row r="58" spans="1:43" ht="12" customHeight="1" x14ac:dyDescent="0.2">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row>
    <row r="59" spans="1:43" ht="12" customHeight="1" x14ac:dyDescent="0.2">
      <c r="A59" s="16"/>
      <c r="B59" s="16"/>
      <c r="C59" s="16"/>
      <c r="D59" s="47" t="s">
        <v>66</v>
      </c>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row>
    <row r="60" spans="1:43" ht="12" customHeight="1" x14ac:dyDescent="0.2">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row>
    <row r="61" spans="1:43" ht="12" customHeight="1" x14ac:dyDescent="0.2">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row>
    <row r="62" spans="1:43" ht="12" customHeight="1" x14ac:dyDescent="0.2">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row>
    <row r="63" spans="1:43" ht="12" customHeight="1"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43" ht="12" customHeight="1" x14ac:dyDescent="0.2">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row>
    <row r="65" spans="1:37" ht="12" customHeight="1" x14ac:dyDescent="0.2">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row>
    <row r="66" spans="1:37" ht="12" customHeight="1" x14ac:dyDescent="0.2">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row>
    <row r="67" spans="1:37" ht="12" customHeight="1" x14ac:dyDescent="0.2">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row>
    <row r="68" spans="1:37" ht="12" customHeight="1" x14ac:dyDescent="0.2">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row>
    <row r="69" spans="1:37" ht="12" customHeight="1" x14ac:dyDescent="0.2">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row>
    <row r="70" spans="1:37" ht="12" customHeight="1" x14ac:dyDescent="0.2">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row>
    <row r="71" spans="1:37" ht="12" customHeight="1" x14ac:dyDescent="0.2">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row>
    <row r="72" spans="1:37" ht="12" customHeight="1" x14ac:dyDescent="0.2">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row>
    <row r="73" spans="1:37" ht="24" customHeight="1" x14ac:dyDescent="0.2">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row>
    <row r="74" spans="1:37" ht="24" customHeight="1" x14ac:dyDescent="0.2">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row>
    <row r="75" spans="1:37" ht="12" customHeight="1" x14ac:dyDescent="0.2">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row>
    <row r="76" spans="1:37" ht="24" hidden="1" customHeight="1" x14ac:dyDescent="0.2"/>
    <row r="77" spans="1:37" ht="24" hidden="1" customHeight="1" x14ac:dyDescent="0.2"/>
    <row r="78" spans="1:37" ht="24" hidden="1" customHeight="1" x14ac:dyDescent="0.2"/>
  </sheetData>
  <sheetProtection algorithmName="SHA-512" hashValue="Q6LRZBfosdcdh4pTXV87TJh5rdQptygzogJuCjjFa/I2EJcO+8C/pBuhBaHoYHDOqnbSQYOdNnE7iUUUciSSDA==" saltValue="KjW5hncV2pBwPfT6a6cQOw==" spinCount="100000" sheet="1" objects="1" scenarios="1"/>
  <pageMargins left="0.7" right="0.7" top="0.75" bottom="0.75" header="0.3" footer="0.3"/>
  <pageSetup paperSize="9" scale="58" orientation="portrait" r:id="rId1"/>
  <customProperties>
    <customPr name="ORB_SHEETNAME"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86"/>
  <sheetViews>
    <sheetView showGridLines="0" showRowColHeaders="0" workbookViewId="0"/>
  </sheetViews>
  <sheetFormatPr defaultColWidth="0" defaultRowHeight="12" customHeight="1" zeroHeight="1" x14ac:dyDescent="0.2"/>
  <cols>
    <col min="1" max="1" width="2.6640625" customWidth="1"/>
    <col min="2" max="2" width="5.33203125" customWidth="1"/>
    <col min="3" max="6" width="2.6640625" customWidth="1"/>
    <col min="7" max="45" width="5.33203125" customWidth="1"/>
    <col min="46" max="46" width="2.6640625" customWidth="1"/>
    <col min="47" max="16384" width="5.33203125" hidden="1"/>
  </cols>
  <sheetData>
    <row r="1" spans="1:46" ht="12" customHeight="1"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row>
    <row r="2" spans="1:46" ht="24" customHeight="1" x14ac:dyDescent="0.2">
      <c r="A2" s="16"/>
      <c r="B2" s="14" t="s">
        <v>0</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row>
    <row r="3" spans="1:46" ht="24" customHeight="1" x14ac:dyDescent="0.2">
      <c r="A3" s="16"/>
      <c r="B3" s="15"/>
      <c r="C3" s="5" t="s">
        <v>3</v>
      </c>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row>
    <row r="4" spans="1:46" ht="12" customHeight="1" x14ac:dyDescent="0.2">
      <c r="A4" s="16"/>
      <c r="B4" s="15"/>
      <c r="C4" s="5"/>
      <c r="D4" s="16" t="s">
        <v>36</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row>
    <row r="5" spans="1:46" ht="24" customHeight="1" x14ac:dyDescent="0.2">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row>
    <row r="6" spans="1:46" ht="24" customHeight="1" x14ac:dyDescent="0.2">
      <c r="A6" s="16"/>
      <c r="B6" s="16"/>
      <c r="C6" s="44" t="s">
        <v>5</v>
      </c>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row>
    <row r="7" spans="1:46" ht="12" customHeight="1" x14ac:dyDescent="0.2">
      <c r="A7" s="16"/>
      <c r="B7" s="16"/>
      <c r="C7" s="44"/>
      <c r="D7" s="2" t="s">
        <v>6</v>
      </c>
      <c r="E7" s="16" t="s">
        <v>186</v>
      </c>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row>
    <row r="8" spans="1:46" ht="12" customHeight="1" x14ac:dyDescent="0.2">
      <c r="A8" s="16"/>
      <c r="B8" s="16"/>
      <c r="C8" s="16"/>
      <c r="D8" s="16"/>
      <c r="E8" s="16" t="s">
        <v>118</v>
      </c>
      <c r="F8" s="62" t="str">
        <f>HYPERLINK("https://support.office.com/en-gb/article/Quick-start-Apply-conditional-formatting-6b6f7c2a-5d62-45a1-8f67-584a76776d67","Apply Conditional Formatting")</f>
        <v>Apply Conditional Formatting</v>
      </c>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16"/>
    </row>
    <row r="9" spans="1:46" ht="24" customHeight="1" x14ac:dyDescent="0.2">
      <c r="A9" s="16"/>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row>
    <row r="10" spans="1:46" ht="24" customHeight="1" x14ac:dyDescent="0.2">
      <c r="A10" s="16"/>
      <c r="B10" s="16"/>
      <c r="C10" s="44" t="s">
        <v>4</v>
      </c>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row>
    <row r="11" spans="1:46" ht="12" customHeight="1" thickBot="1" x14ac:dyDescent="0.25">
      <c r="A11" s="16"/>
      <c r="B11" s="16"/>
      <c r="C11" s="44"/>
      <c r="D11" s="77" t="s">
        <v>180</v>
      </c>
      <c r="E11" s="77"/>
      <c r="F11" s="77"/>
      <c r="G11" s="77"/>
      <c r="H11" s="16"/>
      <c r="I11" s="77" t="s">
        <v>177</v>
      </c>
      <c r="J11" s="77"/>
      <c r="K11" s="77"/>
      <c r="L11" s="16"/>
      <c r="M11" s="77" t="s">
        <v>178</v>
      </c>
      <c r="N11" s="77"/>
      <c r="O11" s="77"/>
      <c r="P11" s="16"/>
      <c r="Q11" s="77" t="s">
        <v>179</v>
      </c>
      <c r="R11" s="77"/>
      <c r="S11" s="77"/>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row>
    <row r="12" spans="1:46" ht="12" customHeight="1" thickTop="1" x14ac:dyDescent="0.2">
      <c r="A12" s="16"/>
      <c r="B12" s="16"/>
      <c r="C12" s="44"/>
      <c r="D12" s="16"/>
      <c r="E12" s="16"/>
      <c r="F12" s="68">
        <v>-2</v>
      </c>
      <c r="G12" s="16"/>
      <c r="H12" s="16"/>
      <c r="I12" s="78">
        <f>$F12</f>
        <v>-2</v>
      </c>
      <c r="J12" s="78"/>
      <c r="K12" s="78"/>
      <c r="L12" s="16"/>
      <c r="M12" s="78">
        <f>$F12</f>
        <v>-2</v>
      </c>
      <c r="N12" s="78"/>
      <c r="O12" s="78"/>
      <c r="P12" s="16"/>
      <c r="Q12" s="78">
        <f>$F12</f>
        <v>-2</v>
      </c>
      <c r="R12" s="78"/>
      <c r="S12" s="78"/>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row>
    <row r="13" spans="1:46" ht="12" customHeight="1" x14ac:dyDescent="0.2">
      <c r="A13" s="16"/>
      <c r="B13" s="16"/>
      <c r="C13" s="44"/>
      <c r="D13" s="16"/>
      <c r="E13" s="16"/>
      <c r="F13" s="68">
        <v>-1</v>
      </c>
      <c r="G13" s="16"/>
      <c r="H13" s="16"/>
      <c r="I13" s="79">
        <f>$F13</f>
        <v>-1</v>
      </c>
      <c r="J13" s="79"/>
      <c r="K13" s="79"/>
      <c r="L13" s="16"/>
      <c r="M13" s="80">
        <f>$F13</f>
        <v>-1</v>
      </c>
      <c r="N13" s="80"/>
      <c r="O13" s="80"/>
      <c r="P13" s="16"/>
      <c r="Q13" s="80">
        <f>$F13</f>
        <v>-1</v>
      </c>
      <c r="R13" s="80"/>
      <c r="S13" s="80"/>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row>
    <row r="14" spans="1:46" ht="12" customHeight="1" x14ac:dyDescent="0.2">
      <c r="A14" s="16"/>
      <c r="B14" s="16"/>
      <c r="C14" s="44"/>
      <c r="D14" s="16"/>
      <c r="E14" s="16"/>
      <c r="F14" s="68">
        <v>0</v>
      </c>
      <c r="G14" s="16"/>
      <c r="H14" s="16"/>
      <c r="I14" s="79">
        <f>$F14</f>
        <v>0</v>
      </c>
      <c r="J14" s="79"/>
      <c r="K14" s="79"/>
      <c r="L14" s="16"/>
      <c r="M14" s="80">
        <f>$F14</f>
        <v>0</v>
      </c>
      <c r="N14" s="80"/>
      <c r="O14" s="80"/>
      <c r="P14" s="16"/>
      <c r="Q14" s="80">
        <f>$F14</f>
        <v>0</v>
      </c>
      <c r="R14" s="80"/>
      <c r="S14" s="80"/>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row>
    <row r="15" spans="1:46" ht="12" customHeight="1" x14ac:dyDescent="0.2">
      <c r="A15" s="16"/>
      <c r="B15" s="16"/>
      <c r="C15" s="44"/>
      <c r="D15" s="16"/>
      <c r="E15" s="16"/>
      <c r="F15" s="68">
        <v>1</v>
      </c>
      <c r="G15" s="16"/>
      <c r="H15" s="16"/>
      <c r="I15" s="79">
        <f>$F15</f>
        <v>1</v>
      </c>
      <c r="J15" s="79"/>
      <c r="K15" s="79"/>
      <c r="L15" s="16"/>
      <c r="M15" s="80">
        <f>$F15</f>
        <v>1</v>
      </c>
      <c r="N15" s="80"/>
      <c r="O15" s="80"/>
      <c r="P15" s="16"/>
      <c r="Q15" s="80">
        <f>$F15</f>
        <v>1</v>
      </c>
      <c r="R15" s="80"/>
      <c r="S15" s="80"/>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row>
    <row r="16" spans="1:46" ht="12" customHeight="1" x14ac:dyDescent="0.2">
      <c r="A16" s="16"/>
      <c r="B16" s="16"/>
      <c r="C16" s="44"/>
      <c r="D16" s="16"/>
      <c r="E16" s="16"/>
      <c r="F16" s="68">
        <v>2</v>
      </c>
      <c r="G16" s="16"/>
      <c r="H16" s="16"/>
      <c r="I16" s="79">
        <f>$F16</f>
        <v>2</v>
      </c>
      <c r="J16" s="79"/>
      <c r="K16" s="79"/>
      <c r="L16" s="16"/>
      <c r="M16" s="80">
        <f>$F16</f>
        <v>2</v>
      </c>
      <c r="N16" s="80"/>
      <c r="O16" s="80"/>
      <c r="P16" s="16"/>
      <c r="Q16" s="80">
        <f>$F16</f>
        <v>2</v>
      </c>
      <c r="R16" s="80"/>
      <c r="S16" s="80"/>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row>
    <row r="17" spans="1:46" ht="24" customHeight="1" x14ac:dyDescent="0.2">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2"/>
      <c r="AE17" s="16"/>
      <c r="AF17" s="16"/>
      <c r="AG17" s="16"/>
      <c r="AH17" s="16"/>
      <c r="AI17" s="16"/>
      <c r="AJ17" s="16"/>
      <c r="AK17" s="16"/>
      <c r="AL17" s="16"/>
      <c r="AM17" s="16"/>
      <c r="AN17" s="16"/>
      <c r="AO17" s="16"/>
      <c r="AP17" s="16"/>
      <c r="AQ17" s="16"/>
      <c r="AR17" s="16"/>
      <c r="AS17" s="16"/>
      <c r="AT17" s="16"/>
    </row>
    <row r="18" spans="1:46" ht="24" customHeight="1" x14ac:dyDescent="0.2">
      <c r="A18" s="16"/>
      <c r="B18" s="16"/>
      <c r="C18" s="44" t="s">
        <v>18</v>
      </c>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row>
    <row r="19" spans="1:46" ht="12" customHeight="1" x14ac:dyDescent="0.2">
      <c r="A19" s="16"/>
      <c r="B19" s="16"/>
      <c r="C19" s="16"/>
      <c r="D19" s="47" t="s">
        <v>181</v>
      </c>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row>
    <row r="20" spans="1:46" ht="12" customHeight="1" x14ac:dyDescent="0.2">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row>
    <row r="21" spans="1:46" ht="12" customHeight="1" x14ac:dyDescent="0.2">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row>
    <row r="22" spans="1:46" ht="12" customHeight="1" x14ac:dyDescent="0.2">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row>
    <row r="23" spans="1:46" ht="12" customHeight="1" x14ac:dyDescent="0.2">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row>
    <row r="24" spans="1:46" ht="12" customHeight="1" x14ac:dyDescent="0.2">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row>
    <row r="25" spans="1:46" ht="12" customHeight="1" x14ac:dyDescent="0.2">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row>
    <row r="26" spans="1:46" ht="12" customHeight="1" x14ac:dyDescent="0.2">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row>
    <row r="27" spans="1:46" ht="12" customHeight="1" x14ac:dyDescent="0.2">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row>
    <row r="28" spans="1:46" ht="12" customHeight="1" x14ac:dyDescent="0.2">
      <c r="A28" s="16"/>
      <c r="B28" s="16"/>
      <c r="C28" s="16"/>
      <c r="D28" s="47" t="s">
        <v>184</v>
      </c>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row>
    <row r="29" spans="1:46" ht="12" customHeight="1" x14ac:dyDescent="0.2">
      <c r="A29" s="16"/>
      <c r="B29" s="16"/>
      <c r="C29" s="16"/>
      <c r="D29" s="47" t="s">
        <v>185</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row>
    <row r="30" spans="1:46" ht="12" customHeight="1" x14ac:dyDescent="0.2">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row>
    <row r="31" spans="1:46" ht="12"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row>
    <row r="32" spans="1:46" ht="12" customHeight="1" x14ac:dyDescent="0.2">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row>
    <row r="33" spans="1:46" ht="12" customHeight="1" x14ac:dyDescent="0.2">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row>
    <row r="34" spans="1:46" ht="12" customHeight="1" x14ac:dyDescent="0.2">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row>
    <row r="35" spans="1:46" ht="12" customHeight="1" x14ac:dyDescent="0.2">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row>
    <row r="36" spans="1:46" ht="12" customHeight="1" x14ac:dyDescent="0.2">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row>
    <row r="37" spans="1:46" ht="12" customHeight="1" x14ac:dyDescent="0.2">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row>
    <row r="38" spans="1:46" ht="12" customHeight="1" x14ac:dyDescent="0.2">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row>
    <row r="39" spans="1:46" ht="12" customHeight="1" x14ac:dyDescent="0.2">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row>
    <row r="40" spans="1:46" ht="12" customHeight="1" x14ac:dyDescent="0.2">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row>
    <row r="41" spans="1:46" ht="12" customHeight="1" x14ac:dyDescent="0.2">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row>
    <row r="42" spans="1:46" ht="12" customHeight="1" x14ac:dyDescent="0.2">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row>
    <row r="43" spans="1:46" ht="12" customHeight="1" x14ac:dyDescent="0.2">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row>
    <row r="44" spans="1:46" ht="12" customHeight="1" x14ac:dyDescent="0.2">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row>
    <row r="45" spans="1:46" ht="12" customHeight="1" x14ac:dyDescent="0.2">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row>
    <row r="46" spans="1:46" ht="12" customHeight="1" x14ac:dyDescent="0.2">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row>
    <row r="47" spans="1:46" ht="12" customHeight="1" x14ac:dyDescent="0.2">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row>
    <row r="48" spans="1:46" ht="12" customHeight="1" x14ac:dyDescent="0.2">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row>
    <row r="49" spans="1:46" ht="12" customHeight="1" x14ac:dyDescent="0.2">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row>
    <row r="50" spans="1:46" ht="12" customHeight="1" x14ac:dyDescent="0.2">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row>
    <row r="51" spans="1:46" ht="12" customHeight="1" x14ac:dyDescent="0.2">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row>
    <row r="52" spans="1:46" ht="12" customHeight="1" x14ac:dyDescent="0.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row>
    <row r="53" spans="1:46" ht="12" customHeight="1" x14ac:dyDescent="0.2">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row>
    <row r="54" spans="1:46" ht="12" customHeight="1" x14ac:dyDescent="0.2">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row>
    <row r="55" spans="1:46" ht="12" customHeight="1" x14ac:dyDescent="0.2">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row>
    <row r="56" spans="1:46" ht="12" customHeight="1" x14ac:dyDescent="0.2">
      <c r="A56" s="16"/>
      <c r="B56" s="16"/>
      <c r="C56" s="16"/>
      <c r="D56" s="16"/>
      <c r="E56" s="45" t="s">
        <v>183</v>
      </c>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row>
    <row r="57" spans="1:46" ht="12" customHeight="1" x14ac:dyDescent="0.2">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row>
    <row r="58" spans="1:46" ht="12" customHeight="1" x14ac:dyDescent="0.2">
      <c r="A58" s="16"/>
      <c r="B58" s="16"/>
      <c r="C58" s="16"/>
      <c r="D58" s="47" t="s">
        <v>182</v>
      </c>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row>
    <row r="59" spans="1:46" ht="12" customHeight="1" x14ac:dyDescent="0.2">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row>
    <row r="60" spans="1:46" ht="12" customHeight="1" x14ac:dyDescent="0.2">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row>
    <row r="61" spans="1:46" ht="12" customHeight="1" x14ac:dyDescent="0.2">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row>
    <row r="62" spans="1:46" ht="12" customHeight="1" x14ac:dyDescent="0.2">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row>
    <row r="63" spans="1:46" ht="12" customHeight="1"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row>
    <row r="64" spans="1:46" ht="12" customHeight="1" x14ac:dyDescent="0.2">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row>
    <row r="65" spans="1:46" ht="12" customHeight="1" x14ac:dyDescent="0.2">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row>
    <row r="66" spans="1:46" ht="12" customHeight="1" x14ac:dyDescent="0.2">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row>
    <row r="67" spans="1:46" ht="12" customHeight="1" x14ac:dyDescent="0.2">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row>
    <row r="68" spans="1:46" ht="12" customHeight="1" x14ac:dyDescent="0.2">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row>
    <row r="69" spans="1:46" ht="12" customHeight="1" x14ac:dyDescent="0.2">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row>
    <row r="70" spans="1:46" ht="12" customHeight="1" x14ac:dyDescent="0.2">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row>
    <row r="71" spans="1:46" ht="12" customHeight="1" x14ac:dyDescent="0.2">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row>
    <row r="72" spans="1:46" ht="12" customHeight="1" x14ac:dyDescent="0.2">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row>
    <row r="73" spans="1:46" ht="12" customHeight="1" x14ac:dyDescent="0.2">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row>
    <row r="74" spans="1:46" ht="12" customHeight="1" x14ac:dyDescent="0.2">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row>
    <row r="75" spans="1:46" ht="12" customHeight="1" x14ac:dyDescent="0.2">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row>
    <row r="76" spans="1:46" ht="12" customHeight="1" x14ac:dyDescent="0.2">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row>
    <row r="77" spans="1:46" ht="12" customHeight="1" x14ac:dyDescent="0.2">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row>
    <row r="78" spans="1:46" ht="12" customHeight="1" x14ac:dyDescent="0.2">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row>
    <row r="79" spans="1:46" ht="12" customHeight="1" x14ac:dyDescent="0.2">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row>
    <row r="80" spans="1:46" ht="12" customHeight="1" x14ac:dyDescent="0.2">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row>
    <row r="81" spans="1:46" ht="12" customHeight="1" x14ac:dyDescent="0.2">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row>
    <row r="82" spans="1:46" ht="12" customHeight="1" x14ac:dyDescent="0.2">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row>
    <row r="83" spans="1:46" ht="12" customHeight="1" x14ac:dyDescent="0.2">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row>
    <row r="84" spans="1:46" ht="12" customHeight="1" x14ac:dyDescent="0.2">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row>
    <row r="85" spans="1:46" ht="12" customHeight="1" x14ac:dyDescent="0.2">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row>
    <row r="86" spans="1:46" ht="12" customHeight="1" x14ac:dyDescent="0.2">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row>
  </sheetData>
  <sheetProtection algorithmName="SHA-512" hashValue="RdgvfEYqL6KJrToA7C7PdD/Fi7oUZ9z/VbJ2OMopWo9+9uUABKDA7euBQ6WNBcjG/JBcGoH7ZlGnAeeBC2djXw==" saltValue="lt3HjkFdMD/vkEwp4mG4IA==" spinCount="100000" sheet="1" objects="1" scenarios="1"/>
  <mergeCells count="20">
    <mergeCell ref="Q16:S16"/>
    <mergeCell ref="Q11:S11"/>
    <mergeCell ref="Q13:S13"/>
    <mergeCell ref="Q12:S12"/>
    <mergeCell ref="Q14:S14"/>
    <mergeCell ref="Q15:S15"/>
    <mergeCell ref="F8:AS8"/>
    <mergeCell ref="M14:O14"/>
    <mergeCell ref="M15:O15"/>
    <mergeCell ref="M16:O16"/>
    <mergeCell ref="I12:K12"/>
    <mergeCell ref="I16:K16"/>
    <mergeCell ref="I15:K15"/>
    <mergeCell ref="I14:K14"/>
    <mergeCell ref="I13:K13"/>
    <mergeCell ref="D11:G11"/>
    <mergeCell ref="I11:K11"/>
    <mergeCell ref="M11:O11"/>
    <mergeCell ref="M12:O12"/>
    <mergeCell ref="M13:O13"/>
  </mergeCells>
  <conditionalFormatting sqref="I12:I16">
    <cfRule type="dataBar" priority="6">
      <dataBar>
        <cfvo type="min"/>
        <cfvo type="max"/>
        <color rgb="FF638EC6"/>
      </dataBar>
      <extLst>
        <ext xmlns:x14="http://schemas.microsoft.com/office/spreadsheetml/2009/9/main" uri="{B025F937-C7B1-47D3-B67F-A62EFF666E3E}">
          <x14:id>{82359816-0A27-4A73-B224-5C1F66958679}</x14:id>
        </ext>
      </extLst>
    </cfRule>
  </conditionalFormatting>
  <conditionalFormatting sqref="M12:O16">
    <cfRule type="colorScale" priority="4">
      <colorScale>
        <cfvo type="min"/>
        <cfvo type="percentile" val="50"/>
        <cfvo type="max"/>
        <color rgb="FFF8696B"/>
        <color rgb="FFFFEB84"/>
        <color rgb="FF63BE7B"/>
      </colorScale>
    </cfRule>
  </conditionalFormatting>
  <conditionalFormatting sqref="Q12:S16">
    <cfRule type="iconSet" priority="2">
      <iconSet iconSet="3Arrows">
        <cfvo type="percent" val="0"/>
        <cfvo type="num" val="0"/>
        <cfvo type="num" val="0" gte="0"/>
      </iconSet>
    </cfRule>
  </conditionalFormatting>
  <pageMargins left="0.7" right="0.7" top="0.75" bottom="0.75" header="0.3" footer="0.3"/>
  <pageSetup paperSize="9" scale="45" orientation="portrait" r:id="rId1"/>
  <customProperties>
    <customPr name="ORB_SHEETNAME" r:id="rId2"/>
  </customProperties>
  <drawing r:id="rId3"/>
  <extLst>
    <ext xmlns:x14="http://schemas.microsoft.com/office/spreadsheetml/2009/9/main" uri="{78C0D931-6437-407d-A8EE-F0AAD7539E65}">
      <x14:conditionalFormattings>
        <x14:conditionalFormatting xmlns:xm="http://schemas.microsoft.com/office/excel/2006/main">
          <x14:cfRule type="dataBar" id="{82359816-0A27-4A73-B224-5C1F66958679}">
            <x14:dataBar minLength="0" maxLength="100" border="1" negativeBarBorderColorSameAsPositive="0">
              <x14:cfvo type="autoMin"/>
              <x14:cfvo type="autoMax"/>
              <x14:borderColor rgb="FF638EC6"/>
              <x14:negativeFillColor rgb="FFFF0000"/>
              <x14:negativeBorderColor rgb="FFFF0000"/>
              <x14:axisColor rgb="FF000000"/>
            </x14:dataBar>
          </x14:cfRule>
          <xm:sqref>I12:I16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C113"/>
  <sheetViews>
    <sheetView showGridLines="0" showRowColHeaders="0" workbookViewId="0"/>
  </sheetViews>
  <sheetFormatPr defaultColWidth="0" defaultRowHeight="12" customHeight="1" zeroHeight="1" x14ac:dyDescent="0.2"/>
  <cols>
    <col min="1" max="1" width="2.6640625" customWidth="1"/>
    <col min="2" max="2" width="5.33203125" customWidth="1"/>
    <col min="3" max="6" width="2.6640625" customWidth="1"/>
    <col min="7" max="11" width="5.33203125" customWidth="1"/>
    <col min="12" max="13" width="2.6640625" customWidth="1"/>
    <col min="14" max="27" width="5.33203125" customWidth="1"/>
    <col min="28" max="28" width="2.6640625" customWidth="1"/>
    <col min="29" max="33" width="5.33203125" customWidth="1"/>
    <col min="34" max="35" width="2.6640625" customWidth="1"/>
    <col min="36" max="54" width="5.33203125" customWidth="1"/>
    <col min="55" max="55" width="2.6640625" customWidth="1"/>
    <col min="56" max="16384" width="5.33203125" hidden="1"/>
  </cols>
  <sheetData>
    <row r="1" spans="1:55" ht="12" customHeight="1"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row>
    <row r="2" spans="1:55" ht="24" customHeight="1" x14ac:dyDescent="0.2">
      <c r="A2" s="16"/>
      <c r="B2" s="14" t="s">
        <v>82</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row>
    <row r="3" spans="1:55" ht="24" customHeight="1" x14ac:dyDescent="0.2">
      <c r="A3" s="16"/>
      <c r="B3" s="15"/>
      <c r="C3" s="5" t="s">
        <v>3</v>
      </c>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row>
    <row r="4" spans="1:55" ht="12" customHeight="1" x14ac:dyDescent="0.2">
      <c r="A4" s="16"/>
      <c r="B4" s="15"/>
      <c r="C4" s="5"/>
      <c r="D4" s="16" t="s">
        <v>36</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row>
    <row r="5" spans="1:55" ht="24" customHeight="1" x14ac:dyDescent="0.2">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row>
    <row r="6" spans="1:55" ht="24" customHeight="1" x14ac:dyDescent="0.2">
      <c r="A6" s="16"/>
      <c r="B6" s="16"/>
      <c r="C6" s="44" t="s">
        <v>5</v>
      </c>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row>
    <row r="7" spans="1:55" ht="12" customHeight="1" x14ac:dyDescent="0.2">
      <c r="A7" s="16"/>
      <c r="B7" s="16"/>
      <c r="C7" s="44"/>
      <c r="D7" s="2" t="s">
        <v>6</v>
      </c>
      <c r="E7" s="2"/>
      <c r="F7" s="16" t="s">
        <v>139</v>
      </c>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row>
    <row r="8" spans="1:55" ht="12" customHeight="1" x14ac:dyDescent="0.2">
      <c r="A8" s="16"/>
      <c r="B8" s="16"/>
      <c r="C8" s="44"/>
      <c r="D8" s="2" t="s">
        <v>6</v>
      </c>
      <c r="E8" s="2"/>
      <c r="F8" s="16" t="s">
        <v>120</v>
      </c>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row>
    <row r="9" spans="1:55" ht="12" customHeight="1" x14ac:dyDescent="0.2">
      <c r="A9" s="16"/>
      <c r="B9" s="16"/>
      <c r="C9" s="44"/>
      <c r="D9" s="2" t="s">
        <v>6</v>
      </c>
      <c r="E9" s="2"/>
      <c r="F9" s="45" t="s">
        <v>119</v>
      </c>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row>
    <row r="10" spans="1:55" ht="24" customHeight="1" x14ac:dyDescent="0.2">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row>
    <row r="11" spans="1:55" ht="24" customHeight="1" x14ac:dyDescent="0.2">
      <c r="A11" s="16"/>
      <c r="B11" s="16"/>
      <c r="C11" s="44" t="s">
        <v>4</v>
      </c>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row>
    <row r="12" spans="1:55" ht="12" customHeight="1" x14ac:dyDescent="0.2">
      <c r="A12" s="16"/>
      <c r="B12" s="16"/>
      <c r="C12" s="44"/>
      <c r="D12" s="16"/>
      <c r="E12" s="16"/>
      <c r="F12" s="4"/>
      <c r="G12" s="21" t="str">
        <f>SUBSTITUTE(LEFT(ADDRESS(ROW(),COLUMN()),SEARCH("$",ADDRESS(ROW(),COLUMN()),SEARCH("$",ADDRESS(ROW(),COLUMN()),1)+1)),"$","")</f>
        <v>G</v>
      </c>
      <c r="H12" s="21" t="str">
        <f>SUBSTITUTE(LEFT(ADDRESS(ROW(),COLUMN()),SEARCH("$",ADDRESS(ROW(),COLUMN()),SEARCH("$",ADDRESS(ROW(),COLUMN()),1)+1)),"$","")</f>
        <v>H</v>
      </c>
      <c r="I12" s="21" t="str">
        <f>SUBSTITUTE(LEFT(ADDRESS(ROW(),COLUMN()),SEARCH("$",ADDRESS(ROW(),COLUMN()),SEARCH("$",ADDRESS(ROW(),COLUMN()),1)+1)),"$","")</f>
        <v>I</v>
      </c>
      <c r="J12" s="21" t="str">
        <f>SUBSTITUTE(LEFT(ADDRESS(ROW(),COLUMN()),SEARCH("$",ADDRESS(ROW(),COLUMN()),SEARCH("$",ADDRESS(ROW(),COLUMN()),1)+1)),"$","")</f>
        <v>J</v>
      </c>
      <c r="K12" s="21" t="str">
        <f>SUBSTITUTE(LEFT(ADDRESS(ROW(),COLUMN()),SEARCH("$",ADDRESS(ROW(),COLUMN()),SEARCH("$",ADDRESS(ROW(),COLUMN()),1)+1)),"$","")</f>
        <v>K</v>
      </c>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row>
    <row r="13" spans="1:55" ht="24" customHeight="1" x14ac:dyDescent="0.2">
      <c r="A13" s="16"/>
      <c r="B13" s="16"/>
      <c r="C13" s="44"/>
      <c r="D13" s="16"/>
      <c r="E13" s="42">
        <f>ROW()</f>
        <v>13</v>
      </c>
      <c r="F13" s="43"/>
      <c r="G13" s="24">
        <v>1</v>
      </c>
      <c r="H13" s="25">
        <v>2</v>
      </c>
      <c r="I13" s="25">
        <v>3</v>
      </c>
      <c r="J13" s="25">
        <v>4</v>
      </c>
      <c r="K13" s="25">
        <v>5</v>
      </c>
      <c r="L13" s="16"/>
      <c r="M13" s="46" t="s">
        <v>145</v>
      </c>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row>
    <row r="14" spans="1:55" ht="24" customHeight="1" x14ac:dyDescent="0.2">
      <c r="A14" s="16"/>
      <c r="B14" s="16"/>
      <c r="C14" s="44"/>
      <c r="D14" s="16"/>
      <c r="E14" s="42">
        <f>ROW()</f>
        <v>14</v>
      </c>
      <c r="F14" s="43"/>
      <c r="G14" s="22">
        <v>5</v>
      </c>
      <c r="H14" s="23">
        <v>5</v>
      </c>
      <c r="I14" s="23">
        <v>3</v>
      </c>
      <c r="J14" s="23">
        <v>1</v>
      </c>
      <c r="K14" s="23">
        <v>1</v>
      </c>
      <c r="L14" s="16"/>
      <c r="M14" s="46" t="s">
        <v>146</v>
      </c>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row>
    <row r="15" spans="1:55" ht="24" customHeight="1" x14ac:dyDescent="0.2">
      <c r="A15" s="16"/>
      <c r="B15" s="16"/>
      <c r="C15" s="44"/>
      <c r="D15" s="16"/>
      <c r="E15" s="42">
        <f>ROW()</f>
        <v>15</v>
      </c>
      <c r="F15" s="43"/>
      <c r="G15" s="26" t="s">
        <v>135</v>
      </c>
      <c r="H15" s="27" t="s">
        <v>136</v>
      </c>
      <c r="I15" s="27" t="s">
        <v>137</v>
      </c>
      <c r="J15" s="27" t="s">
        <v>141</v>
      </c>
      <c r="K15" s="27" t="s">
        <v>142</v>
      </c>
      <c r="L15" s="16"/>
      <c r="M15" s="46" t="s">
        <v>147</v>
      </c>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row>
    <row r="16" spans="1:55" ht="12" customHeight="1" x14ac:dyDescent="0.2">
      <c r="A16" s="16"/>
      <c r="B16" s="16"/>
      <c r="C16" s="44"/>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row>
    <row r="17" spans="1:55" ht="12" customHeight="1" x14ac:dyDescent="0.2">
      <c r="A17" s="16"/>
      <c r="B17" s="16"/>
      <c r="C17" s="44"/>
      <c r="D17" s="16" t="s">
        <v>143</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row>
    <row r="18" spans="1:55" ht="12" customHeight="1" x14ac:dyDescent="0.2">
      <c r="A18" s="16"/>
      <c r="B18" s="16"/>
      <c r="C18" s="44"/>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row>
    <row r="19" spans="1:55" ht="12" customHeight="1" x14ac:dyDescent="0.2">
      <c r="A19" s="16"/>
      <c r="B19" s="16"/>
      <c r="C19" s="44"/>
      <c r="D19" s="2" t="s">
        <v>6</v>
      </c>
      <c r="E19" s="2"/>
      <c r="F19" s="47" t="s">
        <v>138</v>
      </c>
      <c r="G19" s="16"/>
      <c r="H19" s="16"/>
      <c r="I19" s="16"/>
      <c r="J19" s="16"/>
      <c r="K19" s="16"/>
      <c r="L19" s="16"/>
      <c r="M19" s="16"/>
      <c r="N19" s="16"/>
      <c r="O19" s="16"/>
      <c r="P19" s="16"/>
      <c r="Q19" s="16"/>
      <c r="R19" s="16"/>
      <c r="S19" s="16"/>
      <c r="T19" s="16"/>
      <c r="U19" s="16"/>
      <c r="V19" s="16"/>
      <c r="W19" s="16"/>
      <c r="X19" s="16"/>
      <c r="Y19" s="16"/>
      <c r="Z19" s="16"/>
      <c r="AA19" s="16"/>
      <c r="AB19" s="2" t="s">
        <v>6</v>
      </c>
      <c r="AC19" s="47" t="s">
        <v>140</v>
      </c>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row>
    <row r="20" spans="1:55" ht="12" customHeight="1" x14ac:dyDescent="0.2">
      <c r="A20" s="16"/>
      <c r="B20" s="16"/>
      <c r="C20" s="44"/>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row>
    <row r="21" spans="1:55" ht="12" customHeight="1" x14ac:dyDescent="0.2">
      <c r="A21" s="16"/>
      <c r="B21" s="16"/>
      <c r="C21" s="44"/>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row>
    <row r="22" spans="1:55" ht="12" customHeight="1" x14ac:dyDescent="0.2">
      <c r="A22" s="16"/>
      <c r="B22" s="16"/>
      <c r="C22" s="44"/>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row>
    <row r="23" spans="1:55" ht="12" customHeight="1" x14ac:dyDescent="0.2">
      <c r="A23" s="16"/>
      <c r="B23" s="16"/>
      <c r="C23" s="44"/>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row>
    <row r="24" spans="1:55" ht="12" customHeight="1" x14ac:dyDescent="0.2">
      <c r="A24" s="16"/>
      <c r="B24" s="16"/>
      <c r="C24" s="44"/>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row>
    <row r="25" spans="1:55" ht="12" customHeight="1" x14ac:dyDescent="0.2">
      <c r="A25" s="16"/>
      <c r="B25" s="16"/>
      <c r="C25" s="44"/>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row>
    <row r="26" spans="1:55" ht="12" customHeight="1" x14ac:dyDescent="0.2">
      <c r="A26" s="16"/>
      <c r="B26" s="16"/>
      <c r="C26" s="44"/>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row>
    <row r="27" spans="1:55" ht="12" customHeight="1" x14ac:dyDescent="0.2">
      <c r="A27" s="16"/>
      <c r="B27" s="16"/>
      <c r="C27" s="44"/>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row>
    <row r="28" spans="1:55" ht="12" customHeight="1" x14ac:dyDescent="0.2">
      <c r="A28" s="16"/>
      <c r="B28" s="16"/>
      <c r="C28" s="44"/>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row>
    <row r="29" spans="1:55" ht="12" customHeight="1" x14ac:dyDescent="0.2">
      <c r="A29" s="16"/>
      <c r="B29" s="16"/>
      <c r="C29" s="44"/>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row>
    <row r="30" spans="1:55" ht="12" customHeight="1" x14ac:dyDescent="0.2">
      <c r="A30" s="16"/>
      <c r="B30" s="16"/>
      <c r="C30" s="44"/>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row>
    <row r="31" spans="1:55" ht="12" customHeight="1" x14ac:dyDescent="0.2">
      <c r="A31" s="16"/>
      <c r="B31" s="16"/>
      <c r="C31" s="44"/>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row>
    <row r="32" spans="1:55" ht="12" customHeight="1" x14ac:dyDescent="0.2">
      <c r="A32" s="16"/>
      <c r="B32" s="16"/>
      <c r="C32" s="44"/>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row>
    <row r="33" spans="1:55" ht="12" customHeight="1" x14ac:dyDescent="0.2">
      <c r="A33" s="16"/>
      <c r="B33" s="16"/>
      <c r="C33" s="44"/>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row>
    <row r="34" spans="1:55" ht="12" customHeight="1" x14ac:dyDescent="0.2">
      <c r="A34" s="16"/>
      <c r="B34" s="16"/>
      <c r="C34" s="44"/>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row>
    <row r="35" spans="1:55" ht="12" customHeight="1" x14ac:dyDescent="0.2">
      <c r="A35" s="16"/>
      <c r="B35" s="16"/>
      <c r="C35" s="44"/>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row>
    <row r="36" spans="1:55" ht="12" customHeight="1" x14ac:dyDescent="0.2">
      <c r="A36" s="16"/>
      <c r="B36" s="16"/>
      <c r="C36" s="44"/>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row>
    <row r="37" spans="1:55" ht="12" customHeight="1" x14ac:dyDescent="0.2">
      <c r="A37" s="16"/>
      <c r="B37" s="16"/>
      <c r="C37" s="44"/>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row>
    <row r="38" spans="1:55" ht="12" customHeight="1" x14ac:dyDescent="0.2">
      <c r="A38" s="16"/>
      <c r="B38" s="16"/>
      <c r="C38" s="44"/>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row>
    <row r="39" spans="1:55" ht="12" customHeight="1" x14ac:dyDescent="0.2">
      <c r="A39" s="16"/>
      <c r="B39" s="16"/>
      <c r="C39" s="44"/>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row>
    <row r="40" spans="1:55" ht="12" customHeight="1" x14ac:dyDescent="0.2">
      <c r="A40" s="16"/>
      <c r="B40" s="16"/>
      <c r="C40" s="44"/>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row>
    <row r="41" spans="1:55" ht="12" customHeight="1" x14ac:dyDescent="0.2">
      <c r="A41" s="16"/>
      <c r="B41" s="16"/>
      <c r="C41" s="44"/>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row>
    <row r="42" spans="1:55" ht="12" customHeight="1" x14ac:dyDescent="0.2">
      <c r="A42" s="16"/>
      <c r="B42" s="16"/>
      <c r="C42" s="44"/>
      <c r="D42" s="45" t="s">
        <v>144</v>
      </c>
      <c r="E42" s="45"/>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row>
    <row r="43" spans="1:55" ht="24" customHeight="1" x14ac:dyDescent="0.2">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row>
    <row r="44" spans="1:55" ht="24" customHeight="1" x14ac:dyDescent="0.2">
      <c r="A44" s="16"/>
      <c r="B44" s="16"/>
      <c r="C44" s="44" t="s">
        <v>18</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row>
    <row r="45" spans="1:55" ht="12" customHeight="1" x14ac:dyDescent="0.2">
      <c r="A45" s="16"/>
      <c r="B45" s="16"/>
      <c r="C45" s="16"/>
      <c r="D45" s="47" t="s">
        <v>148</v>
      </c>
      <c r="E45" s="47"/>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row>
    <row r="46" spans="1:55" ht="12" customHeight="1" x14ac:dyDescent="0.2">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row>
    <row r="47" spans="1:55" ht="12" customHeight="1" x14ac:dyDescent="0.2">
      <c r="A47" s="16"/>
      <c r="B47" s="16"/>
      <c r="C47" s="16"/>
      <c r="D47" s="47" t="s">
        <v>149</v>
      </c>
      <c r="E47" s="47"/>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row>
    <row r="48" spans="1:55" ht="12" customHeight="1" x14ac:dyDescent="0.2">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row>
    <row r="49" spans="1:55" ht="12" customHeight="1" x14ac:dyDescent="0.2">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row>
    <row r="50" spans="1:55" ht="12" customHeight="1" x14ac:dyDescent="0.2">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row>
    <row r="51" spans="1:55" ht="12" customHeight="1" x14ac:dyDescent="0.2">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row>
    <row r="52" spans="1:55" ht="12" customHeight="1" x14ac:dyDescent="0.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row>
    <row r="53" spans="1:55" ht="12" customHeight="1" x14ac:dyDescent="0.2">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row>
    <row r="54" spans="1:55" ht="12" customHeight="1" x14ac:dyDescent="0.2">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row>
    <row r="55" spans="1:55" ht="12" customHeight="1" x14ac:dyDescent="0.2">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row>
    <row r="56" spans="1:55" ht="12" customHeight="1" x14ac:dyDescent="0.2">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row>
    <row r="57" spans="1:55" ht="12" customHeight="1" x14ac:dyDescent="0.2">
      <c r="A57" s="16"/>
      <c r="B57" s="16"/>
      <c r="C57" s="16"/>
      <c r="D57" s="47" t="s">
        <v>165</v>
      </c>
      <c r="E57" s="47"/>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row>
    <row r="58" spans="1:55" ht="12" customHeight="1" x14ac:dyDescent="0.2">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row>
    <row r="59" spans="1:55" ht="12" customHeight="1" x14ac:dyDescent="0.2">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row>
    <row r="60" spans="1:55" ht="12" customHeight="1" x14ac:dyDescent="0.2">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row>
    <row r="61" spans="1:55" ht="12" customHeight="1" x14ac:dyDescent="0.2">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row>
    <row r="62" spans="1:55" ht="12" customHeight="1" x14ac:dyDescent="0.2">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3" spans="1:55" ht="12" customHeight="1"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row>
    <row r="64" spans="1:55" ht="12" customHeight="1" x14ac:dyDescent="0.2">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row>
    <row r="65" spans="1:55" ht="12" customHeight="1" x14ac:dyDescent="0.2">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row>
    <row r="66" spans="1:55" ht="12" customHeight="1" x14ac:dyDescent="0.2">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row>
    <row r="67" spans="1:55" ht="12" customHeight="1" x14ac:dyDescent="0.2">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row>
    <row r="68" spans="1:55" ht="12" customHeight="1" x14ac:dyDescent="0.2">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row>
    <row r="69" spans="1:55" ht="12" customHeight="1" x14ac:dyDescent="0.2">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row>
    <row r="70" spans="1:55" ht="12" customHeight="1" x14ac:dyDescent="0.2">
      <c r="A70" s="16"/>
      <c r="B70" s="16"/>
      <c r="C70" s="16"/>
      <c r="D70" s="47" t="s">
        <v>168</v>
      </c>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row>
    <row r="71" spans="1:55" ht="12" customHeight="1" x14ac:dyDescent="0.2">
      <c r="A71" s="16"/>
      <c r="B71" s="16"/>
      <c r="C71" s="16"/>
      <c r="D71" s="47"/>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row>
    <row r="72" spans="1:55" ht="12" customHeight="1" x14ac:dyDescent="0.2">
      <c r="A72" s="16"/>
      <c r="B72" s="16"/>
      <c r="C72" s="16"/>
      <c r="D72" s="47"/>
      <c r="E72" s="2" t="s">
        <v>6</v>
      </c>
      <c r="F72" s="6" t="s">
        <v>166</v>
      </c>
      <c r="G72" s="16"/>
      <c r="H72" s="16"/>
      <c r="I72" s="16"/>
      <c r="J72" s="16"/>
      <c r="K72" s="16"/>
      <c r="L72" s="16"/>
      <c r="M72" s="16"/>
      <c r="N72" s="16"/>
      <c r="O72" s="16"/>
      <c r="P72" s="6" t="s">
        <v>167</v>
      </c>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row>
    <row r="73" spans="1:55" ht="12" customHeight="1" x14ac:dyDescent="0.2">
      <c r="A73" s="16"/>
      <c r="B73" s="16"/>
      <c r="C73" s="16"/>
      <c r="D73" s="47"/>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row>
    <row r="74" spans="1:55" ht="12" customHeight="1" x14ac:dyDescent="0.2">
      <c r="A74" s="16"/>
      <c r="B74" s="16"/>
      <c r="C74" s="16"/>
      <c r="D74" s="47"/>
      <c r="E74" s="16"/>
      <c r="F74" s="16"/>
      <c r="G74" s="16"/>
      <c r="H74" s="16"/>
      <c r="I74" s="16"/>
      <c r="J74" s="16"/>
      <c r="K74" s="16"/>
      <c r="L74" s="16"/>
      <c r="M74" s="16"/>
      <c r="N74" s="16"/>
      <c r="O74" s="16"/>
      <c r="P74" s="16"/>
      <c r="Q74" s="16"/>
      <c r="R74" s="16"/>
      <c r="S74" s="16"/>
      <c r="T74" s="16"/>
      <c r="U74" s="16"/>
      <c r="V74" s="16"/>
      <c r="W74" s="16"/>
      <c r="X74" s="16"/>
      <c r="Y74" s="16"/>
      <c r="Z74" s="41" t="s">
        <v>172</v>
      </c>
      <c r="AA74" s="41"/>
      <c r="AB74" s="41"/>
      <c r="AC74" s="41"/>
      <c r="AD74" s="41"/>
      <c r="AE74" s="41"/>
      <c r="AF74" s="41"/>
      <c r="AG74" s="41"/>
      <c r="AH74" s="41"/>
      <c r="AI74" s="41"/>
      <c r="AJ74" s="16"/>
      <c r="AK74" s="16"/>
      <c r="AL74" s="16"/>
      <c r="AM74" s="16"/>
      <c r="AN74" s="16"/>
      <c r="AO74" s="16"/>
      <c r="AP74" s="16"/>
      <c r="AQ74" s="16"/>
      <c r="AR74" s="16"/>
      <c r="AS74" s="16"/>
      <c r="AT74" s="16"/>
      <c r="AU74" s="16"/>
      <c r="AV74" s="16"/>
      <c r="AW74" s="16"/>
      <c r="AX74" s="16"/>
      <c r="AY74" s="16"/>
      <c r="AZ74" s="16"/>
      <c r="BA74" s="16"/>
      <c r="BB74" s="16"/>
      <c r="BC74" s="16"/>
    </row>
    <row r="75" spans="1:55" ht="12" customHeight="1" x14ac:dyDescent="0.2">
      <c r="A75" s="16"/>
      <c r="B75" s="16"/>
      <c r="C75" s="16"/>
      <c r="D75" s="47"/>
      <c r="E75" s="2" t="s">
        <v>6</v>
      </c>
      <c r="F75" s="47" t="s">
        <v>169</v>
      </c>
      <c r="G75" s="16"/>
      <c r="H75" s="16"/>
      <c r="I75" s="16"/>
      <c r="J75" s="16"/>
      <c r="K75" s="16"/>
      <c r="L75" s="16"/>
      <c r="M75" s="16"/>
      <c r="N75" s="16"/>
      <c r="O75" s="16"/>
      <c r="P75" s="16"/>
      <c r="Q75" s="16"/>
      <c r="R75" s="16"/>
      <c r="S75" s="16"/>
      <c r="T75" s="16"/>
      <c r="U75" s="16"/>
      <c r="V75" s="16"/>
      <c r="W75" s="16"/>
      <c r="X75" s="16"/>
      <c r="Y75" s="16"/>
      <c r="Z75" s="41"/>
      <c r="AA75" s="41"/>
      <c r="AB75" s="41"/>
      <c r="AC75" s="41"/>
      <c r="AD75" s="41"/>
      <c r="AE75" s="41"/>
      <c r="AF75" s="41"/>
      <c r="AG75" s="41"/>
      <c r="AH75" s="41"/>
      <c r="AI75" s="41"/>
      <c r="AJ75" s="16"/>
      <c r="AK75" s="16"/>
      <c r="AL75" s="16"/>
      <c r="AM75" s="16"/>
      <c r="AN75" s="16"/>
      <c r="AO75" s="16"/>
      <c r="AP75" s="16"/>
      <c r="AQ75" s="16"/>
      <c r="AR75" s="16"/>
      <c r="AS75" s="16"/>
      <c r="AT75" s="16"/>
      <c r="AU75" s="16"/>
      <c r="AV75" s="16"/>
      <c r="AW75" s="16"/>
      <c r="AX75" s="16"/>
      <c r="AY75" s="16"/>
      <c r="AZ75" s="16"/>
      <c r="BA75" s="16"/>
      <c r="BB75" s="16"/>
      <c r="BC75" s="16"/>
    </row>
    <row r="76" spans="1:55" ht="12" customHeight="1" x14ac:dyDescent="0.2">
      <c r="A76" s="16"/>
      <c r="B76" s="16"/>
      <c r="C76" s="16"/>
      <c r="D76" s="47"/>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row>
    <row r="77" spans="1:55" ht="12" customHeight="1" x14ac:dyDescent="0.2">
      <c r="A77" s="16"/>
      <c r="B77" s="16"/>
      <c r="C77" s="16"/>
      <c r="D77" s="47"/>
      <c r="E77" s="16"/>
      <c r="F77" s="16"/>
      <c r="G77" s="16"/>
      <c r="H77" s="16"/>
      <c r="I77" s="16"/>
      <c r="J77" s="16"/>
      <c r="K77" s="16"/>
      <c r="L77" s="16"/>
      <c r="M77" s="16"/>
      <c r="N77" s="16"/>
      <c r="O77" s="16"/>
      <c r="P77" s="16"/>
      <c r="Q77" s="6" t="s">
        <v>170</v>
      </c>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row>
    <row r="78" spans="1:55" ht="12" customHeight="1" x14ac:dyDescent="0.2">
      <c r="A78" s="16"/>
      <c r="B78" s="16"/>
      <c r="C78" s="16"/>
      <c r="D78" s="47"/>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row>
    <row r="79" spans="1:55" ht="12" customHeight="1" x14ac:dyDescent="0.2">
      <c r="A79" s="16"/>
      <c r="B79" s="16"/>
      <c r="C79" s="16"/>
      <c r="D79" s="47"/>
      <c r="E79" s="16"/>
      <c r="F79" s="16"/>
      <c r="G79" s="16"/>
      <c r="H79" s="16"/>
      <c r="I79" s="16"/>
      <c r="J79" s="16"/>
      <c r="K79" s="16"/>
      <c r="L79" s="16"/>
      <c r="M79" s="16"/>
      <c r="N79" s="16"/>
      <c r="O79" s="16"/>
      <c r="P79" s="16"/>
      <c r="Q79" s="47" t="s">
        <v>171</v>
      </c>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row>
    <row r="80" spans="1:55" ht="12" customHeight="1" x14ac:dyDescent="0.2">
      <c r="A80" s="16"/>
      <c r="B80" s="16"/>
      <c r="C80" s="16"/>
      <c r="D80" s="47"/>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row>
    <row r="81" spans="1:55" ht="12" customHeight="1" x14ac:dyDescent="0.2">
      <c r="A81" s="16"/>
      <c r="B81" s="16"/>
      <c r="C81" s="16"/>
      <c r="D81" s="47"/>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row>
    <row r="82" spans="1:55" ht="12" customHeight="1" x14ac:dyDescent="0.2">
      <c r="A82" s="16"/>
      <c r="B82" s="16"/>
      <c r="C82" s="16"/>
      <c r="D82" s="47"/>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row>
    <row r="83" spans="1:55" ht="12" customHeight="1" x14ac:dyDescent="0.2">
      <c r="A83" s="16"/>
      <c r="B83" s="16"/>
      <c r="C83" s="16"/>
      <c r="D83" s="47"/>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row>
    <row r="84" spans="1:55" ht="12" customHeight="1" x14ac:dyDescent="0.2">
      <c r="A84" s="16"/>
      <c r="B84" s="16"/>
      <c r="C84" s="16"/>
      <c r="D84" s="47"/>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row>
    <row r="85" spans="1:55" ht="12" customHeight="1" x14ac:dyDescent="0.2">
      <c r="A85" s="16"/>
      <c r="B85" s="16"/>
      <c r="C85" s="16"/>
      <c r="D85" s="47"/>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row>
    <row r="86" spans="1:55" ht="12" customHeight="1" x14ac:dyDescent="0.2">
      <c r="A86" s="16"/>
      <c r="B86" s="16"/>
      <c r="C86" s="16"/>
      <c r="D86" s="47"/>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row>
    <row r="87" spans="1:55" ht="12" customHeight="1" x14ac:dyDescent="0.2">
      <c r="A87" s="16"/>
      <c r="B87" s="16"/>
      <c r="C87" s="16"/>
      <c r="D87" s="47"/>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row>
    <row r="88" spans="1:55" ht="12" customHeight="1" x14ac:dyDescent="0.2">
      <c r="A88" s="16"/>
      <c r="B88" s="16"/>
      <c r="C88" s="16"/>
      <c r="D88" s="47"/>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row>
    <row r="89" spans="1:55" ht="12" customHeight="1" x14ac:dyDescent="0.2">
      <c r="A89" s="16"/>
      <c r="B89" s="16"/>
      <c r="C89" s="16"/>
      <c r="D89" s="47" t="s">
        <v>173</v>
      </c>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row>
    <row r="90" spans="1:55" ht="12" customHeight="1" x14ac:dyDescent="0.2">
      <c r="A90" s="16"/>
      <c r="B90" s="16"/>
      <c r="C90" s="16"/>
      <c r="D90" s="47"/>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row>
    <row r="91" spans="1:55" ht="12" customHeight="1" x14ac:dyDescent="0.2">
      <c r="A91" s="16"/>
      <c r="B91" s="16"/>
      <c r="C91" s="16"/>
      <c r="D91" s="47"/>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row>
    <row r="92" spans="1:55" ht="12" customHeight="1" x14ac:dyDescent="0.2">
      <c r="A92" s="16"/>
      <c r="B92" s="16"/>
      <c r="C92" s="16"/>
      <c r="D92" s="47"/>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row>
    <row r="93" spans="1:55" ht="12" customHeight="1" x14ac:dyDescent="0.2">
      <c r="A93" s="16"/>
      <c r="B93" s="16"/>
      <c r="C93" s="16"/>
      <c r="D93" s="47"/>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2" t="s">
        <v>6</v>
      </c>
      <c r="AJ93" s="47" t="s">
        <v>174</v>
      </c>
      <c r="AK93" s="16"/>
      <c r="AL93" s="16"/>
      <c r="AM93" s="16"/>
      <c r="AN93" s="16"/>
      <c r="AO93" s="16"/>
      <c r="AP93" s="16"/>
      <c r="AQ93" s="16"/>
      <c r="AR93" s="16"/>
      <c r="AS93" s="16"/>
      <c r="AT93" s="16"/>
      <c r="AU93" s="16"/>
      <c r="AV93" s="16"/>
      <c r="AW93" s="16"/>
      <c r="AX93" s="16"/>
      <c r="AY93" s="16"/>
      <c r="AZ93" s="16"/>
      <c r="BA93" s="16"/>
      <c r="BB93" s="16"/>
      <c r="BC93" s="16"/>
    </row>
    <row r="94" spans="1:55" ht="12" customHeight="1" x14ac:dyDescent="0.2">
      <c r="A94" s="16"/>
      <c r="B94" s="16"/>
      <c r="C94" s="16"/>
      <c r="D94" s="47"/>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row>
    <row r="95" spans="1:55" ht="12" customHeight="1" x14ac:dyDescent="0.2">
      <c r="A95" s="16"/>
      <c r="B95" s="16"/>
      <c r="C95" s="16"/>
      <c r="D95" s="47"/>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row>
    <row r="96" spans="1:55" ht="12" customHeight="1" x14ac:dyDescent="0.2">
      <c r="A96" s="16"/>
      <c r="B96" s="16"/>
      <c r="C96" s="16"/>
      <c r="D96" s="47"/>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row>
    <row r="97" spans="1:55" ht="12" customHeight="1" x14ac:dyDescent="0.2">
      <c r="A97" s="16"/>
      <c r="B97" s="16"/>
      <c r="C97" s="16"/>
      <c r="D97" s="47"/>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row>
    <row r="98" spans="1:55" ht="12" customHeight="1" x14ac:dyDescent="0.2">
      <c r="A98" s="16"/>
      <c r="B98" s="16"/>
      <c r="C98" s="16"/>
      <c r="D98" s="47"/>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row>
    <row r="99" spans="1:55" ht="12" customHeight="1" x14ac:dyDescent="0.2">
      <c r="A99" s="16"/>
      <c r="B99" s="16"/>
      <c r="C99" s="16"/>
      <c r="D99" s="47"/>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row>
    <row r="100" spans="1:55" ht="12" customHeight="1" x14ac:dyDescent="0.2">
      <c r="A100" s="16"/>
      <c r="B100" s="16"/>
      <c r="C100" s="16"/>
      <c r="D100" s="47"/>
      <c r="E100" s="2" t="s">
        <v>6</v>
      </c>
      <c r="F100" s="47" t="s">
        <v>175</v>
      </c>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row>
    <row r="101" spans="1:55" ht="12" customHeight="1" x14ac:dyDescent="0.2">
      <c r="A101" s="16"/>
      <c r="B101" s="16"/>
      <c r="C101" s="16"/>
      <c r="D101" s="47"/>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row>
    <row r="102" spans="1:55" ht="12" customHeight="1" x14ac:dyDescent="0.2">
      <c r="A102" s="16"/>
      <c r="B102" s="16"/>
      <c r="C102" s="16"/>
      <c r="D102" s="16"/>
      <c r="E102" s="16"/>
      <c r="F102" s="16"/>
      <c r="G102" s="16"/>
      <c r="H102" s="16"/>
      <c r="I102" s="16"/>
      <c r="J102" s="16"/>
      <c r="K102" s="16"/>
      <c r="L102" s="16"/>
      <c r="M102" s="16"/>
      <c r="N102" s="16"/>
      <c r="O102" s="16"/>
      <c r="P102" s="16"/>
      <c r="Q102" s="6"/>
      <c r="R102" s="6"/>
      <c r="S102" s="6"/>
      <c r="T102" s="6"/>
      <c r="U102" s="6"/>
      <c r="V102" s="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row>
    <row r="103" spans="1:55" ht="12" customHeight="1" x14ac:dyDescent="0.2">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row>
    <row r="104" spans="1:55" ht="12" customHeight="1" x14ac:dyDescent="0.2">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row>
    <row r="105" spans="1:55" ht="12" customHeight="1" x14ac:dyDescent="0.2">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row>
    <row r="106" spans="1:55" ht="12" customHeight="1" x14ac:dyDescent="0.2">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row>
    <row r="107" spans="1:55" ht="12" customHeight="1" x14ac:dyDescent="0.2">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row>
    <row r="108" spans="1:55" ht="12" customHeight="1" x14ac:dyDescent="0.2">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row>
    <row r="109" spans="1:55" ht="12" customHeight="1" x14ac:dyDescent="0.2">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row>
    <row r="110" spans="1:55" ht="12" customHeight="1" x14ac:dyDescent="0.2">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row>
    <row r="111" spans="1:55" ht="12" customHeight="1" x14ac:dyDescent="0.2">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row>
    <row r="112" spans="1:55" ht="12" customHeight="1" x14ac:dyDescent="0.2">
      <c r="A112" s="16"/>
      <c r="B112" s="16"/>
      <c r="C112" s="16"/>
      <c r="D112" s="16"/>
      <c r="E112" s="47" t="s">
        <v>176</v>
      </c>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row>
    <row r="113" spans="1:55" ht="12" customHeight="1" x14ac:dyDescent="0.2">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row>
  </sheetData>
  <sheetProtection algorithmName="SHA-512" hashValue="AZob4f+JydqGIojKdnSp6rS9iuk41X+5eWfO0rLZ3CEy/cf7jEcUeQab8m2GpVC2B4sqVCRsBAZenzboNG02dA==" saltValue="HU190hM8mzG6/rFtejeQ7Q==" spinCount="100000" sheet="1" objects="1" scenarios="1"/>
  <mergeCells count="4">
    <mergeCell ref="E13:F13"/>
    <mergeCell ref="E14:F14"/>
    <mergeCell ref="E15:F15"/>
    <mergeCell ref="Z74:AI75"/>
  </mergeCells>
  <pageMargins left="0.7" right="0.7" top="0.75" bottom="0.75" header="0.3" footer="0.3"/>
  <pageSetup paperSize="9" scale="40" orientation="portrait" r:id="rId1"/>
  <customProperties>
    <customPr name="ORB_SHEETNAME"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Summary and Contents</vt:lpstr>
      <vt:lpstr>Copy &amp; Paste Values</vt:lpstr>
      <vt:lpstr>Remove Duplicates</vt:lpstr>
      <vt:lpstr>Number Formats</vt:lpstr>
      <vt:lpstr>Data Validation</vt:lpstr>
      <vt:lpstr>Sort and Filter</vt:lpstr>
      <vt:lpstr>Freeze Panes</vt:lpstr>
      <vt:lpstr>Conditional Formatting</vt:lpstr>
      <vt:lpstr>Graphs</vt:lpstr>
      <vt:lpstr>'Conditional Formatting'!Print_Area</vt:lpstr>
      <vt:lpstr>'Copy &amp; Paste Values'!Print_Area</vt:lpstr>
      <vt:lpstr>'Data Validation'!Print_Area</vt:lpstr>
      <vt:lpstr>'Freeze Panes'!Print_Area</vt:lpstr>
      <vt:lpstr>Graphs!Print_Area</vt:lpstr>
      <vt:lpstr>'Number Formats'!Print_Area</vt:lpstr>
      <vt:lpstr>'Remove Duplicates'!Print_Area</vt:lpstr>
      <vt:lpstr>'Sort and Filter'!Print_Area</vt:lpstr>
      <vt:lpstr>'Summary and Contents'!Print_Area</vt:lpstr>
    </vt:vector>
  </TitlesOfParts>
  <Company>Home Retail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Rimmer</dc:creator>
  <cp:lastModifiedBy>Lee Rimmer</cp:lastModifiedBy>
  <cp:lastPrinted>2016-09-07T10:58:21Z</cp:lastPrinted>
  <dcterms:created xsi:type="dcterms:W3CDTF">2016-06-30T11:19:56Z</dcterms:created>
  <dcterms:modified xsi:type="dcterms:W3CDTF">2016-09-09T12:40:46Z</dcterms:modified>
</cp:coreProperties>
</file>